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95" windowHeight="9735" activeTab="0"/>
  </bookViews>
  <sheets>
    <sheet name="통계표 1~13" sheetId="1" r:id="rId1"/>
    <sheet name="통계표 14" sheetId="2" r:id="rId2"/>
  </sheets>
  <definedNames>
    <definedName name="_xlnm.Print_Titles" localSheetId="0">'통계표 1~13'!$A:$B</definedName>
  </definedNames>
  <calcPr fullCalcOnLoad="1"/>
</workbook>
</file>

<file path=xl/sharedStrings.xml><?xml version="1.0" encoding="utf-8"?>
<sst xmlns="http://schemas.openxmlformats.org/spreadsheetml/2006/main" count="494" uniqueCount="164">
  <si>
    <t>가구특성</t>
  </si>
  <si>
    <t>가구비율</t>
  </si>
  <si>
    <t>가구원수</t>
  </si>
  <si>
    <t>가구주
연령</t>
  </si>
  <si>
    <t>전체가구</t>
  </si>
  <si>
    <t>보유가구</t>
  </si>
  <si>
    <t>평 균</t>
  </si>
  <si>
    <t>비 율</t>
  </si>
  <si>
    <t>전     체</t>
  </si>
  <si>
    <t>소득
5분위별</t>
  </si>
  <si>
    <t>1분위</t>
  </si>
  <si>
    <t>2분위</t>
  </si>
  <si>
    <t>3분위</t>
  </si>
  <si>
    <t>4분위</t>
  </si>
  <si>
    <t>5분위</t>
  </si>
  <si>
    <t>가구주
연령대별</t>
  </si>
  <si>
    <t>30세미만</t>
  </si>
  <si>
    <t>30~39세</t>
  </si>
  <si>
    <t>40~49세</t>
  </si>
  <si>
    <t>50~59세</t>
  </si>
  <si>
    <t>60세이상</t>
  </si>
  <si>
    <t>초졸이하</t>
  </si>
  <si>
    <t>중졸</t>
  </si>
  <si>
    <t>고졸</t>
  </si>
  <si>
    <t>대졸이상</t>
  </si>
  <si>
    <t>가구주
종사상
지위별</t>
  </si>
  <si>
    <t>상용근로자</t>
  </si>
  <si>
    <t>임시·일용근로자</t>
  </si>
  <si>
    <t>자영업자</t>
  </si>
  <si>
    <t>가구주
성별</t>
  </si>
  <si>
    <t>남자</t>
  </si>
  <si>
    <t>여자</t>
  </si>
  <si>
    <t>가구원수별</t>
  </si>
  <si>
    <t>1인</t>
  </si>
  <si>
    <t>2인</t>
  </si>
  <si>
    <t>3인</t>
  </si>
  <si>
    <t>4인</t>
  </si>
  <si>
    <t>5인이상</t>
  </si>
  <si>
    <t>입주형태별</t>
  </si>
  <si>
    <t>자가</t>
  </si>
  <si>
    <t>전세</t>
  </si>
  <si>
    <t>순자산
5분위별</t>
  </si>
  <si>
    <t>권역별</t>
  </si>
  <si>
    <t>수도권</t>
  </si>
  <si>
    <t>비수도권</t>
  </si>
  <si>
    <t>비소비지출</t>
  </si>
  <si>
    <t>1. 가구특성</t>
  </si>
  <si>
    <t>3. 금융자산의 분포</t>
  </si>
  <si>
    <t>3. 금융자산의 분포(계속)</t>
  </si>
  <si>
    <t>4. 실물자산의 분포</t>
  </si>
  <si>
    <t>4. 실물자산의 분포(계속)</t>
  </si>
  <si>
    <t>5. 부채의 분포</t>
  </si>
  <si>
    <t>2. 자산의 분포</t>
  </si>
  <si>
    <t>부채/자산</t>
  </si>
  <si>
    <t xml:space="preserve"> 기타</t>
  </si>
  <si>
    <t>6. 금융부채의 분포</t>
  </si>
  <si>
    <t>6. 금융부채의 분포(계속)</t>
  </si>
  <si>
    <t>8. 순자산의 분포</t>
  </si>
  <si>
    <t xml:space="preserve">10. 가계의 재무건전성 </t>
  </si>
  <si>
    <t>11. 대출용도(담보 및 신용대출)</t>
  </si>
  <si>
    <t>11. 대출용도(계속)</t>
  </si>
  <si>
    <t>12. 대출기관(담보 및 신용대출)</t>
  </si>
  <si>
    <t>13. 대출상환방법(담보 및 신용대출)</t>
  </si>
  <si>
    <t>7. 임대보증금의 분포</t>
  </si>
  <si>
    <t>구분</t>
  </si>
  <si>
    <t>순자산</t>
  </si>
  <si>
    <t>가구소득</t>
  </si>
  <si>
    <t>분위별 평균금액</t>
  </si>
  <si>
    <t>전체</t>
  </si>
  <si>
    <t>1분위</t>
  </si>
  <si>
    <t>2분위</t>
  </si>
  <si>
    <t>3분위</t>
  </si>
  <si>
    <t>4분위</t>
  </si>
  <si>
    <t>5분위</t>
  </si>
  <si>
    <t>분위별 점유율</t>
  </si>
  <si>
    <t>분위 경계값</t>
  </si>
  <si>
    <t>P10</t>
  </si>
  <si>
    <t>P20</t>
  </si>
  <si>
    <t>P30</t>
  </si>
  <si>
    <t>P40</t>
  </si>
  <si>
    <t>P50</t>
  </si>
  <si>
    <t>P60</t>
  </si>
  <si>
    <t>P70</t>
  </si>
  <si>
    <t>P80</t>
  </si>
  <si>
    <t>P90</t>
  </si>
  <si>
    <t>2012년</t>
  </si>
  <si>
    <t>2013년</t>
  </si>
  <si>
    <t>자산</t>
  </si>
  <si>
    <t>금융자산</t>
  </si>
  <si>
    <t>실물자산</t>
  </si>
  <si>
    <t>부채</t>
  </si>
  <si>
    <t>순자산</t>
  </si>
  <si>
    <t>처분가능소득</t>
  </si>
  <si>
    <t>원리금상환액</t>
  </si>
  <si>
    <t>가계의 재무건전성</t>
  </si>
  <si>
    <t>대출기관</t>
  </si>
  <si>
    <t>저축액</t>
  </si>
  <si>
    <t>부동산</t>
  </si>
  <si>
    <t>기타 실물자산</t>
  </si>
  <si>
    <t>금융부채</t>
  </si>
  <si>
    <t>임대보증금</t>
  </si>
  <si>
    <t xml:space="preserve"> 전·월세
보증금
마련</t>
  </si>
  <si>
    <t>부채
상환</t>
  </si>
  <si>
    <t xml:space="preserve"> 생활비
마련</t>
  </si>
  <si>
    <t xml:space="preserve"> 전·월세
보증금
마련</t>
  </si>
  <si>
    <t>부채
상환</t>
  </si>
  <si>
    <t xml:space="preserve"> 생활비
마련</t>
  </si>
  <si>
    <t>은행</t>
  </si>
  <si>
    <t>저축은행</t>
  </si>
  <si>
    <t>비은행
금융기관</t>
  </si>
  <si>
    <t>보험회사</t>
  </si>
  <si>
    <t xml:space="preserve"> 원금
분할 상환</t>
  </si>
  <si>
    <t>원리금 
균등 분할 
상환</t>
  </si>
  <si>
    <t xml:space="preserve"> 원금/
원리금 분할 + 일부
만기 상환</t>
  </si>
  <si>
    <t xml:space="preserve"> 기타
(수시상환 등)</t>
  </si>
  <si>
    <t>적립식 저축</t>
  </si>
  <si>
    <t>예치식 저축</t>
  </si>
  <si>
    <t>거주주택</t>
  </si>
  <si>
    <t>담보대출</t>
  </si>
  <si>
    <t>신용대출</t>
  </si>
  <si>
    <t>신용카드 관련 대출</t>
  </si>
  <si>
    <t>기타 대출(외상, 할부, 빌려준 돈 등)</t>
  </si>
  <si>
    <t>금융부채/
처분가능소득</t>
  </si>
  <si>
    <t>원리금상환액/
처분가능소득</t>
  </si>
  <si>
    <t>전체가구</t>
  </si>
  <si>
    <t>보유가구</t>
  </si>
  <si>
    <t>중앙값</t>
  </si>
  <si>
    <t>평균</t>
  </si>
  <si>
    <t>9. 가구소득 및 비소비지출</t>
  </si>
  <si>
    <t>9. 가구소득 및 비소비지출(계속)</t>
  </si>
  <si>
    <t>2012년</t>
  </si>
  <si>
    <t>2013년</t>
  </si>
  <si>
    <t>2011년</t>
  </si>
  <si>
    <t>(단위 : %, 명, 세)</t>
  </si>
  <si>
    <t>(단위 : 만원, %)</t>
  </si>
  <si>
    <t>(단위 : 만원, %)</t>
  </si>
  <si>
    <t>(단위 : 만원, %)</t>
  </si>
  <si>
    <t>(단위 : 만원, %)</t>
  </si>
  <si>
    <t>(단위 : %)</t>
  </si>
  <si>
    <t>가구주
교육수준별</t>
  </si>
  <si>
    <t>기타(월세 등)</t>
  </si>
  <si>
    <t>전·월세보증금</t>
  </si>
  <si>
    <t>거주주택 이외(구입을 위하여 낸 계약금·중도금 포함)</t>
  </si>
  <si>
    <t>사업
자금
마련</t>
  </si>
  <si>
    <t>거주
주택
마련</t>
  </si>
  <si>
    <t>거주주택이외
부동산
마련</t>
  </si>
  <si>
    <t xml:space="preserve"> 만기
일시 상환</t>
  </si>
  <si>
    <t>2012년</t>
  </si>
  <si>
    <t>2013년</t>
  </si>
  <si>
    <t>증감(률)</t>
  </si>
  <si>
    <t>금융부채/저축액</t>
  </si>
  <si>
    <t>균등화 처분가능소득*</t>
  </si>
  <si>
    <t>* 가구소득을 균등화계수로 나누어 작성된 개인단위 처분가능소득</t>
  </si>
  <si>
    <t>2011년</t>
  </si>
  <si>
    <t>(단위 : 만원)</t>
  </si>
  <si>
    <t>(단위 : 만원, %, %p)</t>
  </si>
  <si>
    <t>가구소득</t>
  </si>
  <si>
    <t>기타(무직 등)</t>
  </si>
  <si>
    <t xml:space="preserve">   대출용도</t>
  </si>
  <si>
    <t xml:space="preserve"> 대출용도</t>
  </si>
  <si>
    <t>13. 대출상환방법(계속)</t>
  </si>
  <si>
    <t>12. 대출기관(계속)</t>
  </si>
  <si>
    <t>14. 순자산, 가구소득, 균등화 처분가능소득 분위별 평균, 점유율 및 경계값</t>
  </si>
  <si>
    <t xml:space="preserve">  대출 상환 방법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</si>
</sst>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  <numFmt numFmtId="178" formatCode="#,##0_ "/>
    <numFmt numFmtId="179" formatCode="0.0_ "/>
    <numFmt numFmtId="180" formatCode="0.0_);[Red]\(0.0\)"/>
    <numFmt numFmtId="181" formatCode="_-* #,##0.00_-;\-* #,##0.00_-;_-* &quot;-&quot;_-;_-@_-"/>
    <numFmt numFmtId="182" formatCode="_-* #,##0.000_-;\-* #,##0.000_-;_-* &quot;-&quot;_-;_-@_-"/>
    <numFmt numFmtId="183" formatCode="_-* #,##0.0000_-;\-* #,##0.0000_-;_-* &quot;-&quot;_-;_-@_-"/>
    <numFmt numFmtId="184" formatCode="_-* #,##0.00000_-;\-* #,##0.00000_-;_-* &quot;-&quot;_-;_-@_-"/>
    <numFmt numFmtId="185" formatCode="_-* #,##0.000000_-;\-* #,##0.000000_-;_-* &quot;-&quot;_-;_-@_-"/>
    <numFmt numFmtId="186" formatCode="_-* #,##0.0000000_-;\-* #,##0.0000000_-;_-* &quot;-&quot;_-;_-@_-"/>
    <numFmt numFmtId="187" formatCode="_-* #,##0.00000000_-;\-* #,##0.00000000_-;_-* &quot;-&quot;_-;_-@_-"/>
    <numFmt numFmtId="188" formatCode="_-* #,##0.000000000_-;\-* #,##0.000000000_-;_-* &quot;-&quot;_-;_-@_-"/>
    <numFmt numFmtId="189" formatCode="_-* #,##0.0000000000_-;\-* #,##0.0000000000_-;_-* &quot;-&quot;_-;_-@_-"/>
    <numFmt numFmtId="190" formatCode="_-* #,##0.00000000000_-;\-* #,##0.00000000000_-;_-* &quot;-&quot;_-;_-@_-"/>
    <numFmt numFmtId="191" formatCode="_-* #,##0.000000000000_-;\-* #,##0.000000000000_-;_-* &quot;-&quot;_-;_-@_-"/>
    <numFmt numFmtId="192" formatCode="_-* #,##0.0000000000000_-;\-* #,##0.0000000000000_-;_-* &quot;-&quot;_-;_-@_-"/>
    <numFmt numFmtId="193" formatCode="_-* #,##0.00000000000000_-;\-* #,##0.00000000000000_-;_-* &quot;-&quot;_-;_-@_-"/>
    <numFmt numFmtId="194" formatCode="_-* #,##0.000000000000000_-;\-* #,##0.000000000000000_-;_-* &quot;-&quot;_-;_-@_-"/>
    <numFmt numFmtId="195" formatCode="_-* #,##0.0000000000000000_-;\-* #,##0.0000000000000000_-;_-* &quot;-&quot;_-;_-@_-"/>
    <numFmt numFmtId="196" formatCode="_-* #,##0.00000000000000000_-;\-* #,##0.00000000000000000_-;_-* &quot;-&quot;_-;_-@_-"/>
    <numFmt numFmtId="197" formatCode="_-* #,##0.000000000000000000_-;\-* #,##0.000000000000000000_-;_-* &quot;-&quot;_-;_-@_-"/>
    <numFmt numFmtId="198" formatCode="_-* #,##0.0000000000000000000_-;\-* #,##0.0000000000000000000_-;_-* &quot;-&quot;_-;_-@_-"/>
    <numFmt numFmtId="199" formatCode="0.00_ "/>
    <numFmt numFmtId="200" formatCode="0.000_ "/>
    <numFmt numFmtId="201" formatCode="0.0000_ "/>
    <numFmt numFmtId="202" formatCode="0.00000_ "/>
    <numFmt numFmtId="203" formatCode="0.000000_ "/>
    <numFmt numFmtId="204" formatCode="0.0000000_ "/>
    <numFmt numFmtId="205" formatCode="0.00000000_ "/>
    <numFmt numFmtId="206" formatCode="0.000000000_ "/>
    <numFmt numFmtId="207" formatCode="0.0000000000_ "/>
    <numFmt numFmtId="208" formatCode="0.00000000000_ "/>
    <numFmt numFmtId="209" formatCode="0.000000000000_ "/>
    <numFmt numFmtId="210" formatCode="0.0000000000000_ "/>
    <numFmt numFmtId="211" formatCode="0.00000000000000_ "/>
  </numFmts>
  <fonts count="35">
    <font>
      <sz val="11"/>
      <color indexed="8"/>
      <name val="맑은 고딕"/>
      <family val="3"/>
    </font>
    <font>
      <sz val="11"/>
      <name val="돋움"/>
      <family val="3"/>
    </font>
    <font>
      <sz val="12"/>
      <name val="돋움"/>
      <family val="3"/>
    </font>
    <font>
      <sz val="8"/>
      <name val="맑은 고딕"/>
      <family val="3"/>
    </font>
    <font>
      <sz val="10"/>
      <name val="돋움체"/>
      <family val="3"/>
    </font>
    <font>
      <b/>
      <sz val="20"/>
      <name val="돋움"/>
      <family val="3"/>
    </font>
    <font>
      <b/>
      <sz val="16"/>
      <name val="돋움"/>
      <family val="3"/>
    </font>
    <font>
      <sz val="12"/>
      <color indexed="8"/>
      <name val="굴림"/>
      <family val="3"/>
    </font>
    <font>
      <sz val="12"/>
      <color indexed="8"/>
      <name val="돋움"/>
      <family val="3"/>
    </font>
    <font>
      <sz val="8"/>
      <name val="돋움"/>
      <family val="3"/>
    </font>
    <font>
      <sz val="8"/>
      <name val="돋움체"/>
      <family val="3"/>
    </font>
    <font>
      <sz val="10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1"/>
      <color indexed="8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/>
      <bottom/>
    </border>
    <border>
      <left style="thin"/>
      <right/>
      <top style="thin"/>
      <bottom/>
    </border>
    <border>
      <left style="double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double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 style="medium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 style="double">
        <color indexed="8"/>
      </left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>
        <color indexed="8"/>
      </left>
      <right style="thin"/>
      <top style="thin"/>
      <bottom/>
    </border>
    <border>
      <left style="double">
        <color indexed="8"/>
      </left>
      <right style="thin"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/>
      <top/>
      <bottom style="double"/>
    </border>
    <border>
      <left style="double">
        <color indexed="8"/>
      </left>
      <right/>
      <top style="medium"/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thin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/>
      <bottom style="double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1" fillId="0" borderId="0" xfId="68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6" applyFill="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68" applyNumberFormat="1" applyFont="1" applyFill="1" applyBorder="1" applyAlignment="1">
      <alignment horizontal="center" vertical="center"/>
      <protection/>
    </xf>
    <xf numFmtId="177" fontId="1" fillId="0" borderId="10" xfId="68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" fillId="0" borderId="0" xfId="5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1" xfId="67" applyFont="1" applyFill="1" applyBorder="1" applyAlignment="1">
      <alignment horizontal="center" vertical="center" shrinkToFit="1"/>
      <protection/>
    </xf>
    <xf numFmtId="176" fontId="14" fillId="0" borderId="12" xfId="49" applyNumberFormat="1" applyFont="1" applyFill="1" applyBorder="1" applyAlignment="1">
      <alignment horizontal="center" vertical="center" wrapText="1"/>
    </xf>
    <xf numFmtId="176" fontId="14" fillId="0" borderId="13" xfId="49" applyNumberFormat="1" applyFont="1" applyFill="1" applyBorder="1" applyAlignment="1">
      <alignment horizontal="center" vertical="center" wrapText="1"/>
    </xf>
    <xf numFmtId="176" fontId="14" fillId="0" borderId="14" xfId="49" applyNumberFormat="1" applyFont="1" applyFill="1" applyBorder="1" applyAlignment="1">
      <alignment horizontal="center" vertical="center" wrapText="1"/>
    </xf>
    <xf numFmtId="41" fontId="14" fillId="0" borderId="15" xfId="49" applyNumberFormat="1" applyFont="1" applyFill="1" applyBorder="1" applyAlignment="1">
      <alignment horizontal="right" vertical="center" wrapText="1"/>
    </xf>
    <xf numFmtId="41" fontId="14" fillId="0" borderId="16" xfId="49" applyNumberFormat="1" applyFont="1" applyFill="1" applyBorder="1" applyAlignment="1">
      <alignment horizontal="right" vertical="center" wrapText="1"/>
    </xf>
    <xf numFmtId="176" fontId="14" fillId="0" borderId="16" xfId="49" applyNumberFormat="1" applyFont="1" applyFill="1" applyBorder="1" applyAlignment="1">
      <alignment horizontal="center" vertical="center" wrapText="1"/>
    </xf>
    <xf numFmtId="41" fontId="14" fillId="0" borderId="11" xfId="49" applyNumberFormat="1" applyFont="1" applyFill="1" applyBorder="1" applyAlignment="1">
      <alignment horizontal="right" vertical="center" wrapText="1"/>
    </xf>
    <xf numFmtId="41" fontId="14" fillId="0" borderId="17" xfId="49" applyNumberFormat="1" applyFont="1" applyFill="1" applyBorder="1" applyAlignment="1">
      <alignment horizontal="right" vertical="center" wrapText="1"/>
    </xf>
    <xf numFmtId="176" fontId="14" fillId="0" borderId="15" xfId="49" applyNumberFormat="1" applyFont="1" applyFill="1" applyBorder="1" applyAlignment="1">
      <alignment horizontal="right" vertical="center" wrapText="1"/>
    </xf>
    <xf numFmtId="176" fontId="14" fillId="0" borderId="16" xfId="49" applyNumberFormat="1" applyFont="1" applyFill="1" applyBorder="1" applyAlignment="1">
      <alignment horizontal="right" vertical="center" wrapText="1"/>
    </xf>
    <xf numFmtId="176" fontId="14" fillId="0" borderId="17" xfId="49" applyNumberFormat="1" applyFont="1" applyFill="1" applyBorder="1" applyAlignment="1">
      <alignment horizontal="right" vertical="center" wrapText="1"/>
    </xf>
    <xf numFmtId="176" fontId="14" fillId="0" borderId="11" xfId="49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4" fillId="0" borderId="14" xfId="67" applyFont="1" applyFill="1" applyBorder="1" applyAlignment="1">
      <alignment horizontal="center" vertical="center" shrinkToFit="1"/>
      <protection/>
    </xf>
    <xf numFmtId="41" fontId="14" fillId="0" borderId="10" xfId="49" applyNumberFormat="1" applyFont="1" applyFill="1" applyBorder="1" applyAlignment="1">
      <alignment horizontal="right" vertical="center" wrapText="1"/>
    </xf>
    <xf numFmtId="41" fontId="14" fillId="0" borderId="13" xfId="49" applyNumberFormat="1" applyFont="1" applyFill="1" applyBorder="1" applyAlignment="1">
      <alignment horizontal="right" vertical="center" wrapText="1"/>
    </xf>
    <xf numFmtId="41" fontId="14" fillId="0" borderId="14" xfId="49" applyNumberFormat="1" applyFont="1" applyFill="1" applyBorder="1" applyAlignment="1">
      <alignment horizontal="right" vertical="center" wrapText="1"/>
    </xf>
    <xf numFmtId="41" fontId="14" fillId="0" borderId="18" xfId="49" applyNumberFormat="1" applyFont="1" applyFill="1" applyBorder="1" applyAlignment="1">
      <alignment horizontal="right" vertical="center" wrapText="1"/>
    </xf>
    <xf numFmtId="176" fontId="14" fillId="0" borderId="10" xfId="49" applyNumberFormat="1" applyFont="1" applyFill="1" applyBorder="1" applyAlignment="1">
      <alignment horizontal="right" vertical="center" wrapText="1"/>
    </xf>
    <xf numFmtId="176" fontId="14" fillId="0" borderId="13" xfId="49" applyNumberFormat="1" applyFont="1" applyFill="1" applyBorder="1" applyAlignment="1">
      <alignment horizontal="right" vertical="center" wrapText="1"/>
    </xf>
    <xf numFmtId="176" fontId="14" fillId="0" borderId="18" xfId="49" applyNumberFormat="1" applyFont="1" applyFill="1" applyBorder="1" applyAlignment="1">
      <alignment horizontal="right" vertical="center" wrapText="1"/>
    </xf>
    <xf numFmtId="176" fontId="14" fillId="0" borderId="14" xfId="49" applyNumberFormat="1" applyFont="1" applyFill="1" applyBorder="1" applyAlignment="1">
      <alignment horizontal="right" vertical="center" wrapText="1"/>
    </xf>
    <xf numFmtId="0" fontId="14" fillId="0" borderId="19" xfId="67" applyFont="1" applyFill="1" applyBorder="1" applyAlignment="1">
      <alignment horizontal="center" vertical="center" shrinkToFit="1"/>
      <protection/>
    </xf>
    <xf numFmtId="176" fontId="14" fillId="0" borderId="20" xfId="49" applyNumberFormat="1" applyFont="1" applyFill="1" applyBorder="1" applyAlignment="1">
      <alignment horizontal="center" vertical="center" wrapText="1"/>
    </xf>
    <xf numFmtId="176" fontId="14" fillId="0" borderId="21" xfId="49" applyNumberFormat="1" applyFont="1" applyFill="1" applyBorder="1" applyAlignment="1">
      <alignment horizontal="center" vertical="center" wrapText="1"/>
    </xf>
    <xf numFmtId="176" fontId="14" fillId="0" borderId="19" xfId="49" applyNumberFormat="1" applyFont="1" applyFill="1" applyBorder="1" applyAlignment="1">
      <alignment horizontal="center" vertical="center" wrapText="1"/>
    </xf>
    <xf numFmtId="41" fontId="14" fillId="0" borderId="22" xfId="49" applyNumberFormat="1" applyFont="1" applyFill="1" applyBorder="1" applyAlignment="1">
      <alignment horizontal="right" vertical="center" wrapText="1"/>
    </xf>
    <xf numFmtId="41" fontId="14" fillId="0" borderId="21" xfId="49" applyNumberFormat="1" applyFont="1" applyFill="1" applyBorder="1" applyAlignment="1">
      <alignment horizontal="right" vertical="center" wrapText="1"/>
    </xf>
    <xf numFmtId="41" fontId="14" fillId="0" borderId="19" xfId="49" applyNumberFormat="1" applyFont="1" applyFill="1" applyBorder="1" applyAlignment="1">
      <alignment horizontal="right" vertical="center" wrapText="1"/>
    </xf>
    <xf numFmtId="41" fontId="14" fillId="0" borderId="23" xfId="49" applyNumberFormat="1" applyFont="1" applyFill="1" applyBorder="1" applyAlignment="1">
      <alignment horizontal="right" vertical="center" wrapText="1"/>
    </xf>
    <xf numFmtId="176" fontId="14" fillId="0" borderId="22" xfId="49" applyNumberFormat="1" applyFont="1" applyFill="1" applyBorder="1" applyAlignment="1">
      <alignment horizontal="right" vertical="center" wrapText="1"/>
    </xf>
    <xf numFmtId="176" fontId="14" fillId="0" borderId="21" xfId="49" applyNumberFormat="1" applyFont="1" applyFill="1" applyBorder="1" applyAlignment="1">
      <alignment horizontal="right" vertical="center" wrapText="1"/>
    </xf>
    <xf numFmtId="176" fontId="14" fillId="0" borderId="23" xfId="49" applyNumberFormat="1" applyFont="1" applyFill="1" applyBorder="1" applyAlignment="1">
      <alignment horizontal="right" vertical="center" wrapText="1"/>
    </xf>
    <xf numFmtId="176" fontId="14" fillId="0" borderId="19" xfId="49" applyNumberFormat="1" applyFont="1" applyFill="1" applyBorder="1" applyAlignment="1">
      <alignment horizontal="right" vertical="center" wrapText="1"/>
    </xf>
    <xf numFmtId="0" fontId="14" fillId="24" borderId="11" xfId="67" applyFont="1" applyFill="1" applyBorder="1" applyAlignment="1">
      <alignment horizontal="center" vertical="center" shrinkToFit="1"/>
      <protection/>
    </xf>
    <xf numFmtId="176" fontId="14" fillId="4" borderId="12" xfId="49" applyNumberFormat="1" applyFont="1" applyFill="1" applyBorder="1" applyAlignment="1">
      <alignment horizontal="center" vertical="center" wrapText="1"/>
    </xf>
    <xf numFmtId="176" fontId="14" fillId="4" borderId="13" xfId="49" applyNumberFormat="1" applyFont="1" applyFill="1" applyBorder="1" applyAlignment="1">
      <alignment horizontal="center" vertical="center" wrapText="1"/>
    </xf>
    <xf numFmtId="176" fontId="14" fillId="4" borderId="14" xfId="49" applyNumberFormat="1" applyFont="1" applyFill="1" applyBorder="1" applyAlignment="1">
      <alignment horizontal="center" vertical="center" wrapText="1"/>
    </xf>
    <xf numFmtId="41" fontId="14" fillId="4" borderId="15" xfId="49" applyNumberFormat="1" applyFont="1" applyFill="1" applyBorder="1" applyAlignment="1">
      <alignment horizontal="right" vertical="center" wrapText="1"/>
    </xf>
    <xf numFmtId="41" fontId="14" fillId="4" borderId="16" xfId="49" applyNumberFormat="1" applyFont="1" applyFill="1" applyBorder="1" applyAlignment="1">
      <alignment horizontal="right" vertical="center" wrapText="1"/>
    </xf>
    <xf numFmtId="176" fontId="14" fillId="4" borderId="16" xfId="49" applyNumberFormat="1" applyFont="1" applyFill="1" applyBorder="1" applyAlignment="1">
      <alignment horizontal="center" vertical="center" wrapText="1"/>
    </xf>
    <xf numFmtId="41" fontId="14" fillId="4" borderId="11" xfId="49" applyNumberFormat="1" applyFont="1" applyFill="1" applyBorder="1" applyAlignment="1">
      <alignment horizontal="right" vertical="center" wrapText="1"/>
    </xf>
    <xf numFmtId="41" fontId="14" fillId="4" borderId="17" xfId="49" applyNumberFormat="1" applyFont="1" applyFill="1" applyBorder="1" applyAlignment="1">
      <alignment horizontal="right" vertical="center" wrapText="1"/>
    </xf>
    <xf numFmtId="176" fontId="14" fillId="4" borderId="15" xfId="49" applyNumberFormat="1" applyFont="1" applyFill="1" applyBorder="1" applyAlignment="1">
      <alignment horizontal="right" vertical="center" wrapText="1"/>
    </xf>
    <xf numFmtId="176" fontId="14" fillId="4" borderId="16" xfId="49" applyNumberFormat="1" applyFont="1" applyFill="1" applyBorder="1" applyAlignment="1">
      <alignment horizontal="right" vertical="center" wrapText="1"/>
    </xf>
    <xf numFmtId="176" fontId="14" fillId="4" borderId="17" xfId="49" applyNumberFormat="1" applyFont="1" applyFill="1" applyBorder="1" applyAlignment="1">
      <alignment horizontal="right" vertical="center" wrapText="1"/>
    </xf>
    <xf numFmtId="176" fontId="14" fillId="4" borderId="11" xfId="49" applyNumberFormat="1" applyFont="1" applyFill="1" applyBorder="1" applyAlignment="1">
      <alignment horizontal="right" vertical="center" wrapText="1"/>
    </xf>
    <xf numFmtId="0" fontId="14" fillId="24" borderId="14" xfId="67" applyFont="1" applyFill="1" applyBorder="1" applyAlignment="1">
      <alignment horizontal="center" vertical="center" shrinkToFit="1"/>
      <protection/>
    </xf>
    <xf numFmtId="41" fontId="14" fillId="4" borderId="10" xfId="49" applyNumberFormat="1" applyFont="1" applyFill="1" applyBorder="1" applyAlignment="1">
      <alignment horizontal="right" vertical="center" wrapText="1"/>
    </xf>
    <xf numFmtId="41" fontId="14" fillId="4" borderId="13" xfId="49" applyNumberFormat="1" applyFont="1" applyFill="1" applyBorder="1" applyAlignment="1">
      <alignment horizontal="right" vertical="center" wrapText="1"/>
    </xf>
    <xf numFmtId="41" fontId="14" fillId="4" borderId="14" xfId="49" applyNumberFormat="1" applyFont="1" applyFill="1" applyBorder="1" applyAlignment="1">
      <alignment horizontal="right" vertical="center" wrapText="1"/>
    </xf>
    <xf numFmtId="41" fontId="14" fillId="4" borderId="18" xfId="49" applyNumberFormat="1" applyFont="1" applyFill="1" applyBorder="1" applyAlignment="1">
      <alignment horizontal="right" vertical="center" wrapText="1"/>
    </xf>
    <xf numFmtId="176" fontId="14" fillId="4" borderId="10" xfId="49" applyNumberFormat="1" applyFont="1" applyFill="1" applyBorder="1" applyAlignment="1">
      <alignment horizontal="right" vertical="center" wrapText="1"/>
    </xf>
    <xf numFmtId="176" fontId="14" fillId="4" borderId="13" xfId="49" applyNumberFormat="1" applyFont="1" applyFill="1" applyBorder="1" applyAlignment="1">
      <alignment horizontal="right" vertical="center" wrapText="1"/>
    </xf>
    <xf numFmtId="176" fontId="14" fillId="4" borderId="18" xfId="49" applyNumberFormat="1" applyFont="1" applyFill="1" applyBorder="1" applyAlignment="1">
      <alignment horizontal="right" vertical="center" wrapText="1"/>
    </xf>
    <xf numFmtId="176" fontId="14" fillId="4" borderId="14" xfId="49" applyNumberFormat="1" applyFont="1" applyFill="1" applyBorder="1" applyAlignment="1">
      <alignment horizontal="right" vertical="center" wrapText="1"/>
    </xf>
    <xf numFmtId="0" fontId="14" fillId="24" borderId="19" xfId="67" applyFont="1" applyFill="1" applyBorder="1" applyAlignment="1">
      <alignment horizontal="center" vertical="center" shrinkToFit="1"/>
      <protection/>
    </xf>
    <xf numFmtId="176" fontId="14" fillId="4" borderId="20" xfId="49" applyNumberFormat="1" applyFont="1" applyFill="1" applyBorder="1" applyAlignment="1">
      <alignment horizontal="center" vertical="center" wrapText="1"/>
    </xf>
    <xf numFmtId="176" fontId="14" fillId="4" borderId="21" xfId="49" applyNumberFormat="1" applyFont="1" applyFill="1" applyBorder="1" applyAlignment="1">
      <alignment horizontal="center" vertical="center" wrapText="1"/>
    </xf>
    <xf numFmtId="176" fontId="14" fillId="4" borderId="19" xfId="49" applyNumberFormat="1" applyFont="1" applyFill="1" applyBorder="1" applyAlignment="1">
      <alignment horizontal="center" vertical="center" wrapText="1"/>
    </xf>
    <xf numFmtId="41" fontId="14" fillId="4" borderId="22" xfId="49" applyNumberFormat="1" applyFont="1" applyFill="1" applyBorder="1" applyAlignment="1">
      <alignment horizontal="right" vertical="center" wrapText="1"/>
    </xf>
    <xf numFmtId="41" fontId="14" fillId="4" borderId="21" xfId="49" applyNumberFormat="1" applyFont="1" applyFill="1" applyBorder="1" applyAlignment="1">
      <alignment horizontal="right" vertical="center" wrapText="1"/>
    </xf>
    <xf numFmtId="41" fontId="14" fillId="4" borderId="19" xfId="49" applyNumberFormat="1" applyFont="1" applyFill="1" applyBorder="1" applyAlignment="1">
      <alignment horizontal="right" vertical="center" wrapText="1"/>
    </xf>
    <xf numFmtId="41" fontId="14" fillId="4" borderId="23" xfId="49" applyNumberFormat="1" applyFont="1" applyFill="1" applyBorder="1" applyAlignment="1">
      <alignment horizontal="right" vertical="center" wrapText="1"/>
    </xf>
    <xf numFmtId="176" fontId="14" fillId="4" borderId="22" xfId="49" applyNumberFormat="1" applyFont="1" applyFill="1" applyBorder="1" applyAlignment="1">
      <alignment horizontal="right" vertical="center" wrapText="1"/>
    </xf>
    <xf numFmtId="176" fontId="14" fillId="4" borderId="21" xfId="49" applyNumberFormat="1" applyFont="1" applyFill="1" applyBorder="1" applyAlignment="1">
      <alignment horizontal="right" vertical="center" wrapText="1"/>
    </xf>
    <xf numFmtId="176" fontId="14" fillId="4" borderId="23" xfId="49" applyNumberFormat="1" applyFont="1" applyFill="1" applyBorder="1" applyAlignment="1">
      <alignment horizontal="right" vertical="center" wrapText="1"/>
    </xf>
    <xf numFmtId="176" fontId="14" fillId="4" borderId="19" xfId="49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vertical="center"/>
    </xf>
    <xf numFmtId="1" fontId="14" fillId="0" borderId="25" xfId="49" applyNumberFormat="1" applyFont="1" applyFill="1" applyBorder="1" applyAlignment="1">
      <alignment horizontal="center" vertical="center" wrapText="1" shrinkToFit="1"/>
    </xf>
    <xf numFmtId="1" fontId="14" fillId="0" borderId="26" xfId="49" applyNumberFormat="1" applyFont="1" applyFill="1" applyBorder="1" applyAlignment="1">
      <alignment horizontal="center" vertical="center" wrapText="1" shrinkToFit="1"/>
    </xf>
    <xf numFmtId="1" fontId="14" fillId="0" borderId="27" xfId="49" applyNumberFormat="1" applyFont="1" applyFill="1" applyBorder="1" applyAlignment="1">
      <alignment horizontal="center" vertical="center" wrapText="1" shrinkToFit="1"/>
    </xf>
    <xf numFmtId="0" fontId="14" fillId="0" borderId="25" xfId="50" applyNumberFormat="1" applyFont="1" applyFill="1" applyBorder="1" applyAlignment="1">
      <alignment horizontal="center" vertical="center" shrinkToFit="1"/>
    </xf>
    <xf numFmtId="0" fontId="14" fillId="0" borderId="27" xfId="50" applyNumberFormat="1" applyFont="1" applyFill="1" applyBorder="1" applyAlignment="1">
      <alignment horizontal="center" vertical="center" shrinkToFit="1"/>
    </xf>
    <xf numFmtId="0" fontId="14" fillId="0" borderId="26" xfId="50" applyNumberFormat="1" applyFont="1" applyFill="1" applyBorder="1" applyAlignment="1">
      <alignment horizontal="center" vertical="center" shrinkToFit="1"/>
    </xf>
    <xf numFmtId="177" fontId="2" fillId="0" borderId="28" xfId="68" applyNumberFormat="1" applyFont="1" applyFill="1" applyBorder="1" applyAlignment="1">
      <alignment horizontal="center" vertical="center"/>
      <protection/>
    </xf>
    <xf numFmtId="177" fontId="2" fillId="0" borderId="29" xfId="68" applyNumberFormat="1" applyFont="1" applyFill="1" applyBorder="1" applyAlignment="1">
      <alignment horizontal="center" vertical="center"/>
      <protection/>
    </xf>
    <xf numFmtId="177" fontId="2" fillId="0" borderId="28" xfId="68" applyNumberFormat="1" applyFont="1" applyFill="1" applyBorder="1" applyAlignment="1">
      <alignment horizontal="left" vertical="center"/>
      <protection/>
    </xf>
    <xf numFmtId="0" fontId="14" fillId="0" borderId="30" xfId="67" applyFont="1" applyFill="1" applyBorder="1" applyAlignment="1">
      <alignment horizontal="center" vertical="center" shrinkToFit="1"/>
      <protection/>
    </xf>
    <xf numFmtId="176" fontId="14" fillId="0" borderId="31" xfId="49" applyNumberFormat="1" applyFont="1" applyFill="1" applyBorder="1" applyAlignment="1">
      <alignment horizontal="center" vertical="center" wrapText="1"/>
    </xf>
    <xf numFmtId="176" fontId="14" fillId="0" borderId="32" xfId="49" applyNumberFormat="1" applyFont="1" applyFill="1" applyBorder="1" applyAlignment="1">
      <alignment horizontal="center" vertical="center" wrapText="1"/>
    </xf>
    <xf numFmtId="176" fontId="14" fillId="0" borderId="30" xfId="49" applyNumberFormat="1" applyFont="1" applyFill="1" applyBorder="1" applyAlignment="1">
      <alignment horizontal="center" vertical="center" wrapText="1"/>
    </xf>
    <xf numFmtId="41" fontId="14" fillId="0" borderId="33" xfId="49" applyNumberFormat="1" applyFont="1" applyFill="1" applyBorder="1" applyAlignment="1">
      <alignment horizontal="right" vertical="center" wrapText="1"/>
    </xf>
    <xf numFmtId="41" fontId="14" fillId="0" borderId="32" xfId="49" applyNumberFormat="1" applyFont="1" applyFill="1" applyBorder="1" applyAlignment="1">
      <alignment horizontal="right" vertical="center" wrapText="1"/>
    </xf>
    <xf numFmtId="41" fontId="14" fillId="0" borderId="30" xfId="49" applyNumberFormat="1" applyFont="1" applyFill="1" applyBorder="1" applyAlignment="1">
      <alignment horizontal="right" vertical="center" wrapText="1"/>
    </xf>
    <xf numFmtId="41" fontId="14" fillId="0" borderId="34" xfId="49" applyNumberFormat="1" applyFont="1" applyFill="1" applyBorder="1" applyAlignment="1">
      <alignment horizontal="right" vertical="center" wrapText="1"/>
    </xf>
    <xf numFmtId="176" fontId="14" fillId="0" borderId="33" xfId="49" applyNumberFormat="1" applyFont="1" applyFill="1" applyBorder="1" applyAlignment="1">
      <alignment horizontal="right" vertical="center" wrapText="1"/>
    </xf>
    <xf numFmtId="176" fontId="14" fillId="0" borderId="32" xfId="49" applyNumberFormat="1" applyFont="1" applyFill="1" applyBorder="1" applyAlignment="1">
      <alignment horizontal="right" vertical="center" wrapText="1"/>
    </xf>
    <xf numFmtId="176" fontId="14" fillId="0" borderId="34" xfId="49" applyNumberFormat="1" applyFont="1" applyFill="1" applyBorder="1" applyAlignment="1">
      <alignment horizontal="right" vertical="center" wrapText="1"/>
    </xf>
    <xf numFmtId="176" fontId="14" fillId="0" borderId="30" xfId="49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80" fontId="1" fillId="0" borderId="23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179" fontId="1" fillId="0" borderId="21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8" fontId="1" fillId="0" borderId="34" xfId="0" applyNumberFormat="1" applyFont="1" applyBorder="1" applyAlignment="1">
      <alignment vertical="center"/>
    </xf>
    <xf numFmtId="178" fontId="1" fillId="0" borderId="32" xfId="0" applyNumberFormat="1" applyFont="1" applyBorder="1" applyAlignment="1">
      <alignment vertical="center"/>
    </xf>
    <xf numFmtId="179" fontId="1" fillId="0" borderId="32" xfId="0" applyNumberFormat="1" applyFont="1" applyBorder="1" applyAlignment="1">
      <alignment vertical="center"/>
    </xf>
    <xf numFmtId="178" fontId="1" fillId="0" borderId="30" xfId="0" applyNumberFormat="1" applyFont="1" applyBorder="1" applyAlignment="1">
      <alignment vertical="center"/>
    </xf>
    <xf numFmtId="179" fontId="1" fillId="0" borderId="3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68" applyNumberFormat="1" applyFont="1" applyAlignment="1">
      <alignment vertical="center"/>
      <protection/>
    </xf>
    <xf numFmtId="0" fontId="2" fillId="0" borderId="0" xfId="68" applyNumberFormat="1" applyFont="1" applyAlignment="1">
      <alignment vertical="center" shrinkToFit="1"/>
      <protection/>
    </xf>
    <xf numFmtId="0" fontId="1" fillId="0" borderId="0" xfId="49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right" vertical="center"/>
    </xf>
    <xf numFmtId="0" fontId="1" fillId="0" borderId="0" xfId="49" applyNumberFormat="1" applyFont="1" applyBorder="1" applyAlignment="1">
      <alignment vertical="center"/>
    </xf>
    <xf numFmtId="0" fontId="1" fillId="0" borderId="0" xfId="49" applyNumberFormat="1" applyFont="1" applyAlignment="1">
      <alignment vertical="center"/>
    </xf>
    <xf numFmtId="0" fontId="1" fillId="0" borderId="0" xfId="49" applyNumberFormat="1" applyFont="1" applyBorder="1" applyAlignment="1">
      <alignment horizontal="right" vertical="center"/>
    </xf>
    <xf numFmtId="0" fontId="13" fillId="0" borderId="0" xfId="50" applyNumberFormat="1" applyFont="1" applyAlignment="1">
      <alignment vertical="center"/>
    </xf>
    <xf numFmtId="0" fontId="1" fillId="0" borderId="0" xfId="50" applyNumberFormat="1" applyFont="1" applyAlignment="1">
      <alignment vertical="center"/>
    </xf>
    <xf numFmtId="0" fontId="1" fillId="0" borderId="0" xfId="68" applyNumberFormat="1" applyFont="1" applyFill="1" applyAlignment="1">
      <alignment vertical="center"/>
      <protection/>
    </xf>
    <xf numFmtId="0" fontId="1" fillId="0" borderId="0" xfId="68" applyNumberFormat="1" applyFont="1" applyFill="1" applyBorder="1" applyAlignment="1">
      <alignment vertical="center"/>
      <protection/>
    </xf>
    <xf numFmtId="0" fontId="14" fillId="0" borderId="0" xfId="0" applyNumberFormat="1" applyFont="1" applyFill="1" applyAlignment="1">
      <alignment vertical="center"/>
    </xf>
    <xf numFmtId="176" fontId="14" fillId="4" borderId="22" xfId="50" applyNumberFormat="1" applyFont="1" applyFill="1" applyBorder="1" applyAlignment="1">
      <alignment horizontal="right" vertical="center" shrinkToFit="1"/>
    </xf>
    <xf numFmtId="176" fontId="14" fillId="4" borderId="23" xfId="50" applyNumberFormat="1" applyFont="1" applyFill="1" applyBorder="1" applyAlignment="1">
      <alignment horizontal="right" vertical="center" shrinkToFit="1"/>
    </xf>
    <xf numFmtId="176" fontId="14" fillId="4" borderId="19" xfId="50" applyNumberFormat="1" applyFont="1" applyFill="1" applyBorder="1" applyAlignment="1">
      <alignment horizontal="right" vertical="center" shrinkToFit="1"/>
    </xf>
    <xf numFmtId="176" fontId="14" fillId="0" borderId="15" xfId="50" applyNumberFormat="1" applyFont="1" applyFill="1" applyBorder="1" applyAlignment="1">
      <alignment horizontal="right" vertical="center" shrinkToFit="1"/>
    </xf>
    <xf numFmtId="176" fontId="14" fillId="0" borderId="17" xfId="50" applyNumberFormat="1" applyFont="1" applyFill="1" applyBorder="1" applyAlignment="1">
      <alignment horizontal="right" vertical="center" shrinkToFit="1"/>
    </xf>
    <xf numFmtId="176" fontId="14" fillId="0" borderId="11" xfId="50" applyNumberFormat="1" applyFont="1" applyFill="1" applyBorder="1" applyAlignment="1">
      <alignment horizontal="right" vertical="center" shrinkToFit="1"/>
    </xf>
    <xf numFmtId="176" fontId="14" fillId="0" borderId="10" xfId="50" applyNumberFormat="1" applyFont="1" applyFill="1" applyBorder="1" applyAlignment="1">
      <alignment horizontal="right" vertical="center" shrinkToFit="1"/>
    </xf>
    <xf numFmtId="176" fontId="14" fillId="0" borderId="18" xfId="50" applyNumberFormat="1" applyFont="1" applyFill="1" applyBorder="1" applyAlignment="1">
      <alignment horizontal="right" vertical="center" shrinkToFit="1"/>
    </xf>
    <xf numFmtId="176" fontId="14" fillId="0" borderId="14" xfId="50" applyNumberFormat="1" applyFont="1" applyFill="1" applyBorder="1" applyAlignment="1">
      <alignment horizontal="right" vertical="center" shrinkToFit="1"/>
    </xf>
    <xf numFmtId="176" fontId="14" fillId="0" borderId="22" xfId="50" applyNumberFormat="1" applyFont="1" applyFill="1" applyBorder="1" applyAlignment="1">
      <alignment horizontal="right" vertical="center" shrinkToFit="1"/>
    </xf>
    <xf numFmtId="176" fontId="14" fillId="0" borderId="23" xfId="50" applyNumberFormat="1" applyFont="1" applyFill="1" applyBorder="1" applyAlignment="1">
      <alignment horizontal="right" vertical="center" shrinkToFit="1"/>
    </xf>
    <xf numFmtId="176" fontId="14" fillId="0" borderId="19" xfId="50" applyNumberFormat="1" applyFont="1" applyFill="1" applyBorder="1" applyAlignment="1">
      <alignment horizontal="right" vertical="center" shrinkToFit="1"/>
    </xf>
    <xf numFmtId="176" fontId="14" fillId="4" borderId="15" xfId="50" applyNumberFormat="1" applyFont="1" applyFill="1" applyBorder="1" applyAlignment="1">
      <alignment horizontal="right" vertical="center" shrinkToFit="1"/>
    </xf>
    <xf numFmtId="176" fontId="14" fillId="4" borderId="17" xfId="50" applyNumberFormat="1" applyFont="1" applyFill="1" applyBorder="1" applyAlignment="1">
      <alignment horizontal="right" vertical="center" shrinkToFit="1"/>
    </xf>
    <xf numFmtId="176" fontId="14" fillId="4" borderId="11" xfId="50" applyNumberFormat="1" applyFont="1" applyFill="1" applyBorder="1" applyAlignment="1">
      <alignment horizontal="right" vertical="center" shrinkToFit="1"/>
    </xf>
    <xf numFmtId="176" fontId="14" fillId="4" borderId="10" xfId="50" applyNumberFormat="1" applyFont="1" applyFill="1" applyBorder="1" applyAlignment="1">
      <alignment horizontal="right" vertical="center" shrinkToFit="1"/>
    </xf>
    <xf numFmtId="176" fontId="14" fillId="4" borderId="18" xfId="50" applyNumberFormat="1" applyFont="1" applyFill="1" applyBorder="1" applyAlignment="1">
      <alignment horizontal="right" vertical="center" shrinkToFit="1"/>
    </xf>
    <xf numFmtId="176" fontId="14" fillId="4" borderId="14" xfId="50" applyNumberFormat="1" applyFont="1" applyFill="1" applyBorder="1" applyAlignment="1">
      <alignment horizontal="right" vertical="center" shrinkToFit="1"/>
    </xf>
    <xf numFmtId="176" fontId="14" fillId="0" borderId="33" xfId="50" applyNumberFormat="1" applyFont="1" applyFill="1" applyBorder="1" applyAlignment="1">
      <alignment horizontal="right" vertical="center" shrinkToFit="1"/>
    </xf>
    <xf numFmtId="176" fontId="14" fillId="0" borderId="34" xfId="50" applyNumberFormat="1" applyFont="1" applyFill="1" applyBorder="1" applyAlignment="1">
      <alignment horizontal="right" vertical="center" shrinkToFit="1"/>
    </xf>
    <xf numFmtId="176" fontId="14" fillId="0" borderId="30" xfId="50" applyNumberFormat="1" applyFont="1" applyFill="1" applyBorder="1" applyAlignment="1">
      <alignment horizontal="right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78" fontId="1" fillId="4" borderId="18" xfId="0" applyNumberFormat="1" applyFont="1" applyFill="1" applyBorder="1" applyAlignment="1">
      <alignment vertical="center"/>
    </xf>
    <xf numFmtId="178" fontId="1" fillId="4" borderId="13" xfId="0" applyNumberFormat="1" applyFont="1" applyFill="1" applyBorder="1" applyAlignment="1">
      <alignment vertical="center"/>
    </xf>
    <xf numFmtId="179" fontId="1" fillId="4" borderId="13" xfId="0" applyNumberFormat="1" applyFont="1" applyFill="1" applyBorder="1" applyAlignment="1">
      <alignment vertical="center"/>
    </xf>
    <xf numFmtId="178" fontId="1" fillId="4" borderId="14" xfId="0" applyNumberFormat="1" applyFont="1" applyFill="1" applyBorder="1" applyAlignment="1">
      <alignment vertical="center"/>
    </xf>
    <xf numFmtId="179" fontId="1" fillId="4" borderId="14" xfId="0" applyNumberFormat="1" applyFont="1" applyFill="1" applyBorder="1" applyAlignment="1">
      <alignment vertical="center"/>
    </xf>
    <xf numFmtId="180" fontId="1" fillId="4" borderId="18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4" xfId="0" applyNumberFormat="1" applyFont="1" applyFill="1" applyBorder="1" applyAlignment="1">
      <alignment vertical="center"/>
    </xf>
    <xf numFmtId="0" fontId="5" fillId="0" borderId="0" xfId="5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5" fillId="0" borderId="0" xfId="49" applyNumberFormat="1" applyFont="1" applyAlignment="1">
      <alignment vertical="center"/>
    </xf>
    <xf numFmtId="0" fontId="5" fillId="0" borderId="0" xfId="49" applyNumberFormat="1" applyFont="1" applyBorder="1" applyAlignment="1">
      <alignment vertical="center"/>
    </xf>
    <xf numFmtId="0" fontId="5" fillId="0" borderId="0" xfId="49" applyNumberFormat="1" applyFont="1" applyBorder="1" applyAlignment="1">
      <alignment horizontal="left" vertical="center"/>
    </xf>
    <xf numFmtId="0" fontId="5" fillId="0" borderId="0" xfId="49" applyNumberFormat="1" applyFont="1" applyAlignment="1">
      <alignment horizontal="center" vertical="center"/>
    </xf>
    <xf numFmtId="0" fontId="5" fillId="0" borderId="0" xfId="49" applyNumberFormat="1" applyFont="1" applyAlignment="1">
      <alignment horizontal="left" vertical="center"/>
    </xf>
    <xf numFmtId="0" fontId="2" fillId="0" borderId="0" xfId="50" applyNumberFormat="1" applyFont="1" applyAlignment="1">
      <alignment vertical="center"/>
    </xf>
    <xf numFmtId="0" fontId="2" fillId="0" borderId="0" xfId="68" applyNumberFormat="1" applyFont="1" applyFill="1" applyAlignment="1">
      <alignment vertical="center"/>
      <protection/>
    </xf>
    <xf numFmtId="0" fontId="6" fillId="0" borderId="0" xfId="68" applyNumberFormat="1" applyFont="1" applyAlignment="1">
      <alignment vertical="center"/>
      <protection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2" fillId="0" borderId="0" xfId="49" applyNumberFormat="1" applyFont="1" applyAlignment="1">
      <alignment vertical="center"/>
    </xf>
    <xf numFmtId="0" fontId="6" fillId="0" borderId="0" xfId="50" applyNumberFormat="1" applyFont="1" applyAlignment="1">
      <alignment vertical="center"/>
    </xf>
    <xf numFmtId="0" fontId="11" fillId="0" borderId="0" xfId="66" applyNumberFormat="1" applyFont="1" applyAlignment="1">
      <alignment/>
      <protection/>
    </xf>
    <xf numFmtId="0" fontId="11" fillId="0" borderId="0" xfId="0" applyFont="1" applyAlignment="1">
      <alignment vertical="center"/>
    </xf>
    <xf numFmtId="176" fontId="14" fillId="4" borderId="21" xfId="49" applyNumberFormat="1" applyFont="1" applyFill="1" applyBorder="1" applyAlignment="1">
      <alignment horizontal="center" vertical="center" shrinkToFit="1"/>
    </xf>
    <xf numFmtId="176" fontId="14" fillId="0" borderId="16" xfId="49" applyNumberFormat="1" applyFont="1" applyFill="1" applyBorder="1" applyAlignment="1">
      <alignment horizontal="center" vertical="center" shrinkToFit="1"/>
    </xf>
    <xf numFmtId="176" fontId="14" fillId="0" borderId="13" xfId="49" applyNumberFormat="1" applyFont="1" applyFill="1" applyBorder="1" applyAlignment="1">
      <alignment horizontal="center" vertical="center" shrinkToFit="1"/>
    </xf>
    <xf numFmtId="176" fontId="14" fillId="0" borderId="21" xfId="49" applyNumberFormat="1" applyFont="1" applyFill="1" applyBorder="1" applyAlignment="1">
      <alignment horizontal="center" vertical="center" shrinkToFit="1"/>
    </xf>
    <xf numFmtId="176" fontId="14" fillId="4" borderId="16" xfId="49" applyNumberFormat="1" applyFont="1" applyFill="1" applyBorder="1" applyAlignment="1">
      <alignment horizontal="center" vertical="center" shrinkToFit="1"/>
    </xf>
    <xf numFmtId="176" fontId="14" fillId="4" borderId="13" xfId="49" applyNumberFormat="1" applyFont="1" applyFill="1" applyBorder="1" applyAlignment="1">
      <alignment horizontal="center" vertical="center" shrinkToFit="1"/>
    </xf>
    <xf numFmtId="176" fontId="14" fillId="0" borderId="32" xfId="49" applyNumberFormat="1" applyFont="1" applyFill="1" applyBorder="1" applyAlignment="1">
      <alignment horizontal="center" vertical="center" shrinkToFit="1"/>
    </xf>
    <xf numFmtId="176" fontId="14" fillId="4" borderId="21" xfId="49" applyNumberFormat="1" applyFont="1" applyFill="1" applyBorder="1" applyAlignment="1">
      <alignment horizontal="center" vertical="center"/>
    </xf>
    <xf numFmtId="176" fontId="14" fillId="0" borderId="13" xfId="49" applyNumberFormat="1" applyFont="1" applyFill="1" applyBorder="1" applyAlignment="1">
      <alignment horizontal="center" vertical="center"/>
    </xf>
    <xf numFmtId="176" fontId="14" fillId="0" borderId="21" xfId="49" applyNumberFormat="1" applyFont="1" applyFill="1" applyBorder="1" applyAlignment="1">
      <alignment horizontal="center" vertical="center"/>
    </xf>
    <xf numFmtId="176" fontId="14" fillId="4" borderId="13" xfId="49" applyNumberFormat="1" applyFont="1" applyFill="1" applyBorder="1" applyAlignment="1">
      <alignment horizontal="center" vertical="center"/>
    </xf>
    <xf numFmtId="176" fontId="14" fillId="0" borderId="32" xfId="49" applyNumberFormat="1" applyFont="1" applyFill="1" applyBorder="1" applyAlignment="1">
      <alignment horizontal="center" vertical="center"/>
    </xf>
    <xf numFmtId="177" fontId="2" fillId="0" borderId="28" xfId="68" applyNumberFormat="1" applyFont="1" applyFill="1" applyBorder="1" applyAlignment="1">
      <alignment vertical="center"/>
      <protection/>
    </xf>
    <xf numFmtId="1" fontId="14" fillId="0" borderId="38" xfId="49" applyNumberFormat="1" applyFont="1" applyFill="1" applyBorder="1" applyAlignment="1">
      <alignment horizontal="center" vertical="center" wrapText="1" shrinkToFit="1"/>
    </xf>
    <xf numFmtId="1" fontId="14" fillId="0" borderId="12" xfId="49" applyNumberFormat="1" applyFont="1" applyFill="1" applyBorder="1" applyAlignment="1">
      <alignment horizontal="center" vertical="center" wrapText="1" shrinkToFit="1"/>
    </xf>
    <xf numFmtId="1" fontId="14" fillId="0" borderId="39" xfId="49" applyNumberFormat="1" applyFont="1" applyFill="1" applyBorder="1" applyAlignment="1">
      <alignment horizontal="center" vertical="center" wrapText="1" shrinkToFit="1"/>
    </xf>
    <xf numFmtId="1" fontId="14" fillId="0" borderId="16" xfId="49" applyNumberFormat="1" applyFont="1" applyFill="1" applyBorder="1" applyAlignment="1">
      <alignment horizontal="center" vertical="center" wrapText="1" shrinkToFit="1"/>
    </xf>
    <xf numFmtId="1" fontId="14" fillId="0" borderId="13" xfId="49" applyNumberFormat="1" applyFont="1" applyFill="1" applyBorder="1" applyAlignment="1">
      <alignment horizontal="center" vertical="center" wrapText="1" shrinkToFit="1"/>
    </xf>
    <xf numFmtId="1" fontId="14" fillId="0" borderId="36" xfId="49" applyNumberFormat="1" applyFont="1" applyFill="1" applyBorder="1" applyAlignment="1">
      <alignment horizontal="center" vertical="center" wrapText="1" shrinkToFit="1"/>
    </xf>
    <xf numFmtId="41" fontId="14" fillId="0" borderId="40" xfId="49" applyNumberFormat="1" applyFont="1" applyFill="1" applyBorder="1" applyAlignment="1">
      <alignment horizontal="center" vertical="center" shrinkToFit="1"/>
    </xf>
    <xf numFmtId="41" fontId="14" fillId="0" borderId="41" xfId="49" applyNumberFormat="1" applyFont="1" applyFill="1" applyBorder="1" applyAlignment="1">
      <alignment horizontal="center" vertical="center" shrinkToFit="1"/>
    </xf>
    <xf numFmtId="41" fontId="14" fillId="0" borderId="41" xfId="49" applyFont="1" applyFill="1" applyBorder="1" applyAlignment="1">
      <alignment horizontal="center" vertical="center" shrinkToFit="1"/>
    </xf>
    <xf numFmtId="41" fontId="14" fillId="0" borderId="42" xfId="49" applyFont="1" applyFill="1" applyBorder="1" applyAlignment="1">
      <alignment horizontal="center" vertical="center" shrinkToFit="1"/>
    </xf>
    <xf numFmtId="41" fontId="14" fillId="0" borderId="42" xfId="49" applyNumberFormat="1" applyFont="1" applyFill="1" applyBorder="1" applyAlignment="1">
      <alignment horizontal="center" vertical="center" shrinkToFit="1"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43" xfId="68" applyFont="1" applyFill="1" applyBorder="1" applyAlignment="1">
      <alignment horizontal="center" vertical="center"/>
      <protection/>
    </xf>
    <xf numFmtId="0" fontId="2" fillId="0" borderId="44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45" xfId="68" applyFont="1" applyFill="1" applyBorder="1" applyAlignment="1">
      <alignment horizontal="center" vertical="center"/>
      <protection/>
    </xf>
    <xf numFmtId="0" fontId="2" fillId="0" borderId="24" xfId="68" applyFont="1" applyFill="1" applyBorder="1" applyAlignment="1">
      <alignment horizontal="center" vertical="center"/>
      <protection/>
    </xf>
    <xf numFmtId="0" fontId="2" fillId="0" borderId="46" xfId="68" applyFont="1" applyFill="1" applyBorder="1" applyAlignment="1">
      <alignment horizontal="center" vertical="center"/>
      <protection/>
    </xf>
    <xf numFmtId="0" fontId="2" fillId="0" borderId="29" xfId="68" applyFont="1" applyFill="1" applyBorder="1" applyAlignment="1">
      <alignment horizontal="center" vertical="center"/>
      <protection/>
    </xf>
    <xf numFmtId="1" fontId="14" fillId="0" borderId="11" xfId="49" applyNumberFormat="1" applyFont="1" applyFill="1" applyBorder="1" applyAlignment="1">
      <alignment horizontal="center" vertical="center" wrapText="1" shrinkToFit="1"/>
    </xf>
    <xf numFmtId="1" fontId="14" fillId="0" borderId="14" xfId="49" applyNumberFormat="1" applyFont="1" applyFill="1" applyBorder="1" applyAlignment="1">
      <alignment horizontal="center" vertical="center" wrapText="1" shrinkToFit="1"/>
    </xf>
    <xf numFmtId="1" fontId="14" fillId="0" borderId="37" xfId="49" applyNumberFormat="1" applyFont="1" applyFill="1" applyBorder="1" applyAlignment="1">
      <alignment horizontal="center" vertical="center" wrapText="1" shrinkToFit="1"/>
    </xf>
    <xf numFmtId="0" fontId="2" fillId="0" borderId="47" xfId="68" applyFont="1" applyFill="1" applyBorder="1" applyAlignment="1">
      <alignment horizontal="center" vertical="center"/>
      <protection/>
    </xf>
    <xf numFmtId="0" fontId="2" fillId="0" borderId="48" xfId="68" applyFont="1" applyFill="1" applyBorder="1" applyAlignment="1">
      <alignment horizontal="center" vertical="center"/>
      <protection/>
    </xf>
    <xf numFmtId="0" fontId="2" fillId="0" borderId="49" xfId="68" applyFont="1" applyFill="1" applyBorder="1" applyAlignment="1">
      <alignment horizontal="center" vertical="center"/>
      <protection/>
    </xf>
    <xf numFmtId="0" fontId="2" fillId="0" borderId="50" xfId="68" applyFont="1" applyFill="1" applyBorder="1" applyAlignment="1">
      <alignment horizontal="center" vertical="center"/>
      <protection/>
    </xf>
    <xf numFmtId="177" fontId="1" fillId="0" borderId="16" xfId="68" applyNumberFormat="1" applyFont="1" applyFill="1" applyBorder="1" applyAlignment="1">
      <alignment horizontal="center" vertical="center" wrapText="1" shrinkToFit="1"/>
      <protection/>
    </xf>
    <xf numFmtId="177" fontId="1" fillId="0" borderId="13" xfId="68" applyNumberFormat="1" applyFont="1" applyFill="1" applyBorder="1" applyAlignment="1">
      <alignment horizontal="center" vertical="center" wrapText="1" shrinkToFit="1"/>
      <protection/>
    </xf>
    <xf numFmtId="177" fontId="1" fillId="0" borderId="21" xfId="68" applyNumberFormat="1" applyFont="1" applyFill="1" applyBorder="1" applyAlignment="1">
      <alignment horizontal="center" vertical="center" wrapText="1" shrinkToFit="1"/>
      <protection/>
    </xf>
    <xf numFmtId="177" fontId="1" fillId="0" borderId="11" xfId="68" applyNumberFormat="1" applyFont="1" applyFill="1" applyBorder="1" applyAlignment="1">
      <alignment horizontal="center" vertical="center" wrapText="1" shrinkToFit="1"/>
      <protection/>
    </xf>
    <xf numFmtId="177" fontId="1" fillId="0" borderId="14" xfId="68" applyNumberFormat="1" applyFont="1" applyFill="1" applyBorder="1" applyAlignment="1">
      <alignment horizontal="center" vertical="center" wrapText="1" shrinkToFit="1"/>
      <protection/>
    </xf>
    <xf numFmtId="177" fontId="1" fillId="0" borderId="19" xfId="68" applyNumberFormat="1" applyFont="1" applyFill="1" applyBorder="1" applyAlignment="1">
      <alignment horizontal="center" vertical="center" wrapText="1" shrinkToFit="1"/>
      <protection/>
    </xf>
    <xf numFmtId="177" fontId="1" fillId="0" borderId="11" xfId="68" applyNumberFormat="1" applyFont="1" applyFill="1" applyBorder="1" applyAlignment="1">
      <alignment horizontal="center" vertical="center" wrapText="1"/>
      <protection/>
    </xf>
    <xf numFmtId="177" fontId="1" fillId="0" borderId="14" xfId="68" applyNumberFormat="1" applyFont="1" applyFill="1" applyBorder="1" applyAlignment="1">
      <alignment horizontal="center" vertical="center" wrapText="1"/>
      <protection/>
    </xf>
    <xf numFmtId="177" fontId="1" fillId="0" borderId="19" xfId="68" applyNumberFormat="1" applyFont="1" applyFill="1" applyBorder="1" applyAlignment="1">
      <alignment horizontal="center" vertical="center" wrapText="1"/>
      <protection/>
    </xf>
    <xf numFmtId="177" fontId="1" fillId="0" borderId="16" xfId="68" applyNumberFormat="1" applyFont="1" applyFill="1" applyBorder="1" applyAlignment="1">
      <alignment horizontal="center" vertical="center" wrapText="1"/>
      <protection/>
    </xf>
    <xf numFmtId="177" fontId="1" fillId="0" borderId="13" xfId="68" applyNumberFormat="1" applyFont="1" applyFill="1" applyBorder="1" applyAlignment="1">
      <alignment horizontal="center" vertical="center" wrapText="1"/>
      <protection/>
    </xf>
    <xf numFmtId="177" fontId="1" fillId="0" borderId="21" xfId="68" applyNumberFormat="1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0" fontId="1" fillId="0" borderId="17" xfId="68" applyFont="1" applyFill="1" applyBorder="1" applyAlignment="1">
      <alignment horizontal="center" vertical="center" wrapText="1"/>
      <protection/>
    </xf>
    <xf numFmtId="0" fontId="1" fillId="0" borderId="14" xfId="68" applyFont="1" applyFill="1" applyBorder="1" applyAlignment="1">
      <alignment horizontal="center" vertical="center" wrapText="1"/>
      <protection/>
    </xf>
    <xf numFmtId="0" fontId="1" fillId="0" borderId="18" xfId="68" applyFont="1" applyFill="1" applyBorder="1" applyAlignment="1">
      <alignment horizontal="center" vertical="center" wrapText="1"/>
      <protection/>
    </xf>
    <xf numFmtId="0" fontId="1" fillId="0" borderId="19" xfId="68" applyFont="1" applyFill="1" applyBorder="1" applyAlignment="1">
      <alignment horizontal="center" vertical="center" wrapText="1"/>
      <protection/>
    </xf>
    <xf numFmtId="0" fontId="1" fillId="0" borderId="23" xfId="68" applyFont="1" applyFill="1" applyBorder="1" applyAlignment="1">
      <alignment horizontal="center" vertical="center" wrapText="1"/>
      <protection/>
    </xf>
    <xf numFmtId="0" fontId="1" fillId="0" borderId="51" xfId="68" applyFont="1" applyFill="1" applyBorder="1" applyAlignment="1">
      <alignment horizontal="center" vertical="center" wrapText="1"/>
      <protection/>
    </xf>
    <xf numFmtId="0" fontId="1" fillId="0" borderId="43" xfId="68" applyFont="1" applyFill="1" applyBorder="1" applyAlignment="1">
      <alignment horizontal="center" vertical="center" wrapText="1"/>
      <protection/>
    </xf>
    <xf numFmtId="0" fontId="1" fillId="0" borderId="0" xfId="68" applyFont="1" applyFill="1" applyBorder="1" applyAlignment="1">
      <alignment horizontal="center" vertical="center" wrapText="1"/>
      <protection/>
    </xf>
    <xf numFmtId="0" fontId="1" fillId="0" borderId="24" xfId="68" applyFont="1" applyFill="1" applyBorder="1" applyAlignment="1">
      <alignment horizontal="center" vertical="center" wrapText="1"/>
      <protection/>
    </xf>
    <xf numFmtId="176" fontId="8" fillId="0" borderId="28" xfId="50" applyNumberFormat="1" applyFont="1" applyFill="1" applyBorder="1" applyAlignment="1">
      <alignment horizontal="center" vertical="center" shrinkToFit="1"/>
    </xf>
    <xf numFmtId="176" fontId="8" fillId="0" borderId="43" xfId="50" applyNumberFormat="1" applyFont="1" applyFill="1" applyBorder="1" applyAlignment="1">
      <alignment horizontal="center" vertical="center" shrinkToFit="1"/>
    </xf>
    <xf numFmtId="176" fontId="8" fillId="0" borderId="45" xfId="50" applyNumberFormat="1" applyFont="1" applyFill="1" applyBorder="1" applyAlignment="1">
      <alignment horizontal="center" vertical="center" shrinkToFit="1"/>
    </xf>
    <xf numFmtId="176" fontId="8" fillId="0" borderId="24" xfId="50" applyNumberFormat="1" applyFont="1" applyFill="1" applyBorder="1" applyAlignment="1">
      <alignment horizontal="center" vertical="center" shrinkToFit="1"/>
    </xf>
    <xf numFmtId="0" fontId="1" fillId="0" borderId="42" xfId="68" applyFont="1" applyFill="1" applyBorder="1" applyAlignment="1">
      <alignment horizontal="center" vertical="center" wrapText="1"/>
      <protection/>
    </xf>
    <xf numFmtId="0" fontId="1" fillId="0" borderId="48" xfId="68" applyFont="1" applyFill="1" applyBorder="1" applyAlignment="1">
      <alignment horizontal="center" vertical="center" wrapText="1"/>
      <protection/>
    </xf>
    <xf numFmtId="0" fontId="1" fillId="0" borderId="47" xfId="68" applyFont="1" applyFill="1" applyBorder="1" applyAlignment="1">
      <alignment horizontal="center" vertical="center" wrapText="1"/>
      <protection/>
    </xf>
    <xf numFmtId="0" fontId="1" fillId="0" borderId="52" xfId="68" applyFont="1" applyFill="1" applyBorder="1" applyAlignment="1">
      <alignment horizontal="center" vertical="center" wrapText="1"/>
      <protection/>
    </xf>
    <xf numFmtId="176" fontId="8" fillId="0" borderId="53" xfId="50" applyNumberFormat="1" applyFont="1" applyFill="1" applyBorder="1" applyAlignment="1">
      <alignment horizontal="center" vertical="center" shrinkToFit="1"/>
    </xf>
    <xf numFmtId="176" fontId="8" fillId="0" borderId="44" xfId="50" applyNumberFormat="1" applyFont="1" applyFill="1" applyBorder="1" applyAlignment="1">
      <alignment horizontal="center" vertical="center" shrinkToFit="1"/>
    </xf>
    <xf numFmtId="176" fontId="8" fillId="0" borderId="0" xfId="50" applyNumberFormat="1" applyFont="1" applyFill="1" applyBorder="1" applyAlignment="1">
      <alignment horizontal="center" vertical="center" shrinkToFit="1"/>
    </xf>
    <xf numFmtId="176" fontId="8" fillId="0" borderId="18" xfId="50" applyNumberFormat="1" applyFont="1" applyFill="1" applyBorder="1" applyAlignment="1">
      <alignment horizontal="center" vertical="center" shrinkToFit="1"/>
    </xf>
    <xf numFmtId="176" fontId="8" fillId="0" borderId="23" xfId="50" applyNumberFormat="1" applyFont="1" applyFill="1" applyBorder="1" applyAlignment="1">
      <alignment horizontal="center" vertical="center" shrinkToFit="1"/>
    </xf>
    <xf numFmtId="176" fontId="8" fillId="0" borderId="49" xfId="50" applyNumberFormat="1" applyFont="1" applyFill="1" applyBorder="1" applyAlignment="1">
      <alignment horizontal="center" vertical="center" shrinkToFit="1"/>
    </xf>
    <xf numFmtId="176" fontId="8" fillId="0" borderId="17" xfId="50" applyNumberFormat="1" applyFont="1" applyFill="1" applyBorder="1" applyAlignment="1">
      <alignment horizontal="center" vertical="center" shrinkToFit="1"/>
    </xf>
    <xf numFmtId="0" fontId="1" fillId="0" borderId="41" xfId="68" applyFont="1" applyFill="1" applyBorder="1" applyAlignment="1">
      <alignment horizontal="center" vertical="center" wrapText="1"/>
      <protection/>
    </xf>
    <xf numFmtId="41" fontId="14" fillId="0" borderId="47" xfId="49" applyNumberFormat="1" applyFont="1" applyFill="1" applyBorder="1" applyAlignment="1">
      <alignment horizontal="center" vertical="center" shrinkToFit="1"/>
    </xf>
    <xf numFmtId="41" fontId="14" fillId="0" borderId="48" xfId="49" applyNumberFormat="1" applyFont="1" applyFill="1" applyBorder="1" applyAlignment="1">
      <alignment horizontal="center" vertical="center" shrinkToFit="1"/>
    </xf>
    <xf numFmtId="0" fontId="1" fillId="0" borderId="54" xfId="68" applyNumberFormat="1" applyFont="1" applyFill="1" applyBorder="1" applyAlignment="1">
      <alignment horizontal="center" vertical="center"/>
      <protection/>
    </xf>
    <xf numFmtId="0" fontId="1" fillId="0" borderId="55" xfId="68" applyNumberFormat="1" applyFont="1" applyFill="1" applyBorder="1" applyAlignment="1">
      <alignment horizontal="center" vertical="center"/>
      <protection/>
    </xf>
    <xf numFmtId="0" fontId="1" fillId="0" borderId="50" xfId="68" applyFont="1" applyFill="1" applyBorder="1" applyAlignment="1">
      <alignment horizontal="center" vertical="center" wrapText="1"/>
      <protection/>
    </xf>
    <xf numFmtId="0" fontId="14" fillId="4" borderId="24" xfId="67" applyFont="1" applyFill="1" applyBorder="1" applyAlignment="1">
      <alignment horizontal="center" vertical="center" shrinkToFit="1"/>
      <protection/>
    </xf>
    <xf numFmtId="0" fontId="8" fillId="0" borderId="43" xfId="67" applyFont="1" applyFill="1" applyBorder="1" applyAlignment="1">
      <alignment horizontal="center" vertical="center" shrinkToFit="1"/>
      <protection/>
    </xf>
    <xf numFmtId="0" fontId="8" fillId="0" borderId="0" xfId="67" applyFont="1" applyFill="1" applyBorder="1" applyAlignment="1">
      <alignment horizontal="center" vertical="center" shrinkToFit="1"/>
      <protection/>
    </xf>
    <xf numFmtId="0" fontId="8" fillId="0" borderId="56" xfId="67" applyFont="1" applyFill="1" applyBorder="1" applyAlignment="1">
      <alignment horizontal="center" vertical="center" shrinkToFit="1"/>
      <protection/>
    </xf>
    <xf numFmtId="0" fontId="8" fillId="0" borderId="57" xfId="49" applyNumberFormat="1" applyFont="1" applyFill="1" applyBorder="1" applyAlignment="1">
      <alignment horizontal="center" vertical="center" wrapText="1" shrinkToFit="1"/>
    </xf>
    <xf numFmtId="0" fontId="8" fillId="0" borderId="53" xfId="49" applyNumberFormat="1" applyFont="1" applyFill="1" applyBorder="1" applyAlignment="1">
      <alignment horizontal="center" vertical="center" wrapText="1" shrinkToFit="1"/>
    </xf>
    <xf numFmtId="0" fontId="8" fillId="0" borderId="58" xfId="49" applyNumberFormat="1" applyFont="1" applyFill="1" applyBorder="1" applyAlignment="1">
      <alignment horizontal="center" vertical="center" wrapText="1" shrinkToFit="1"/>
    </xf>
    <xf numFmtId="0" fontId="8" fillId="0" borderId="18" xfId="49" applyNumberFormat="1" applyFont="1" applyFill="1" applyBorder="1" applyAlignment="1">
      <alignment horizontal="center" vertical="center" wrapText="1" shrinkToFit="1"/>
    </xf>
    <xf numFmtId="0" fontId="8" fillId="0" borderId="59" xfId="49" applyNumberFormat="1" applyFont="1" applyFill="1" applyBorder="1" applyAlignment="1">
      <alignment horizontal="center" vertical="center" wrapText="1" shrinkToFit="1"/>
    </xf>
    <xf numFmtId="0" fontId="8" fillId="0" borderId="23" xfId="49" applyNumberFormat="1" applyFont="1" applyFill="1" applyBorder="1" applyAlignment="1">
      <alignment horizontal="center" vertical="center" wrapText="1" shrinkToFit="1"/>
    </xf>
    <xf numFmtId="0" fontId="8" fillId="0" borderId="51" xfId="49" applyNumberFormat="1" applyFont="1" applyFill="1" applyBorder="1" applyAlignment="1">
      <alignment horizontal="center" vertical="center" wrapText="1" shrinkToFit="1"/>
    </xf>
    <xf numFmtId="0" fontId="8" fillId="0" borderId="14" xfId="49" applyNumberFormat="1" applyFont="1" applyFill="1" applyBorder="1" applyAlignment="1">
      <alignment horizontal="center" vertical="center" wrapText="1" shrinkToFit="1"/>
    </xf>
    <xf numFmtId="0" fontId="8" fillId="0" borderId="19" xfId="49" applyNumberFormat="1" applyFont="1" applyFill="1" applyBorder="1" applyAlignment="1">
      <alignment horizontal="center" vertical="center" wrapText="1" shrinkToFit="1"/>
    </xf>
    <xf numFmtId="0" fontId="8" fillId="0" borderId="43" xfId="49" applyNumberFormat="1" applyFont="1" applyFill="1" applyBorder="1" applyAlignment="1">
      <alignment horizontal="center" vertical="center" wrapText="1" shrinkToFit="1"/>
    </xf>
    <xf numFmtId="0" fontId="8" fillId="0" borderId="0" xfId="49" applyNumberFormat="1" applyFont="1" applyFill="1" applyBorder="1" applyAlignment="1">
      <alignment horizontal="center" vertical="center" wrapText="1" shrinkToFit="1"/>
    </xf>
    <xf numFmtId="0" fontId="8" fillId="0" borderId="24" xfId="49" applyNumberFormat="1" applyFont="1" applyFill="1" applyBorder="1" applyAlignment="1">
      <alignment horizontal="center" vertical="center" wrapText="1" shrinkToFit="1"/>
    </xf>
    <xf numFmtId="0" fontId="14" fillId="0" borderId="17" xfId="67" applyFont="1" applyFill="1" applyBorder="1" applyAlignment="1">
      <alignment horizontal="center" vertical="center" shrinkToFit="1"/>
      <protection/>
    </xf>
    <xf numFmtId="0" fontId="14" fillId="0" borderId="18" xfId="67" applyFont="1" applyFill="1" applyBorder="1" applyAlignment="1">
      <alignment horizontal="center" vertical="center" shrinkToFit="1"/>
      <protection/>
    </xf>
    <xf numFmtId="0" fontId="14" fillId="0" borderId="23" xfId="67" applyFont="1" applyFill="1" applyBorder="1" applyAlignment="1">
      <alignment horizontal="center" vertical="center" shrinkToFit="1"/>
      <protection/>
    </xf>
    <xf numFmtId="0" fontId="14" fillId="24" borderId="17" xfId="67" applyFont="1" applyFill="1" applyBorder="1" applyAlignment="1">
      <alignment horizontal="center" vertical="center" wrapText="1" shrinkToFit="1"/>
      <protection/>
    </xf>
    <xf numFmtId="0" fontId="14" fillId="24" borderId="18" xfId="67" applyFont="1" applyFill="1" applyBorder="1" applyAlignment="1">
      <alignment horizontal="center" vertical="center" wrapText="1" shrinkToFit="1"/>
      <protection/>
    </xf>
    <xf numFmtId="0" fontId="14" fillId="24" borderId="23" xfId="67" applyFont="1" applyFill="1" applyBorder="1" applyAlignment="1">
      <alignment horizontal="center" vertical="center" wrapText="1" shrinkToFit="1"/>
      <protection/>
    </xf>
    <xf numFmtId="0" fontId="1" fillId="0" borderId="17" xfId="68" applyFont="1" applyFill="1" applyBorder="1" applyAlignment="1">
      <alignment horizontal="center" vertical="center" wrapText="1" shrinkToFit="1"/>
      <protection/>
    </xf>
    <xf numFmtId="0" fontId="1" fillId="0" borderId="34" xfId="68" applyFont="1" applyFill="1" applyBorder="1" applyAlignment="1">
      <alignment horizontal="center" vertical="center" wrapText="1" shrinkToFit="1"/>
      <protection/>
    </xf>
    <xf numFmtId="0" fontId="14" fillId="0" borderId="17" xfId="67" applyFont="1" applyFill="1" applyBorder="1" applyAlignment="1">
      <alignment horizontal="center" vertical="center" wrapText="1" shrinkToFit="1"/>
      <protection/>
    </xf>
    <xf numFmtId="0" fontId="14" fillId="0" borderId="18" xfId="67" applyFont="1" applyFill="1" applyBorder="1" applyAlignment="1">
      <alignment horizontal="center" vertical="center" wrapText="1" shrinkToFit="1"/>
      <protection/>
    </xf>
    <xf numFmtId="0" fontId="14" fillId="0" borderId="23" xfId="67" applyFont="1" applyFill="1" applyBorder="1" applyAlignment="1">
      <alignment horizontal="center" vertical="center" wrapText="1" shrinkToFit="1"/>
      <protection/>
    </xf>
    <xf numFmtId="0" fontId="14" fillId="24" borderId="17" xfId="67" applyFont="1" applyFill="1" applyBorder="1" applyAlignment="1">
      <alignment horizontal="center" vertical="center" shrinkToFit="1"/>
      <protection/>
    </xf>
    <xf numFmtId="0" fontId="14" fillId="24" borderId="18" xfId="67" applyFont="1" applyFill="1" applyBorder="1" applyAlignment="1">
      <alignment horizontal="center" vertical="center" shrinkToFit="1"/>
      <protection/>
    </xf>
    <xf numFmtId="0" fontId="14" fillId="24" borderId="23" xfId="67" applyFont="1" applyFill="1" applyBorder="1" applyAlignment="1">
      <alignment horizontal="center" vertical="center" shrinkToFit="1"/>
      <protection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  <cellStyle name="표준_Sheet1" xfId="67"/>
    <cellStyle name="표준_보도자료 통계표(2011)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7"/>
  <sheetViews>
    <sheetView showGridLines="0" tabSelected="1" zoomScalePageLayoutView="0" workbookViewId="0" topLeftCell="A1">
      <selection activeCell="A2" sqref="A2"/>
    </sheetView>
  </sheetViews>
  <sheetFormatPr defaultColWidth="9.00390625" defaultRowHeight="16.5"/>
  <cols>
    <col min="1" max="1" width="10.50390625" style="0" customWidth="1"/>
    <col min="3" max="7" width="10.50390625" style="3" customWidth="1"/>
    <col min="8" max="8" width="10.50390625" style="5" customWidth="1"/>
    <col min="9" max="9" width="10.50390625" style="2" customWidth="1"/>
    <col min="10" max="10" width="10.50390625" style="0" customWidth="1"/>
    <col min="11" max="12" width="10.50390625" style="3" customWidth="1"/>
    <col min="13" max="13" width="10.50390625" style="0" customWidth="1"/>
    <col min="14" max="15" width="10.50390625" style="2" customWidth="1"/>
    <col min="16" max="16" width="10.50390625" style="0" customWidth="1"/>
    <col min="17" max="18" width="10.50390625" style="3" customWidth="1"/>
    <col min="19" max="19" width="10.50390625" style="0" customWidth="1"/>
    <col min="20" max="21" width="10.50390625" style="2" customWidth="1"/>
    <col min="22" max="22" width="10.50390625" style="0" customWidth="1"/>
    <col min="23" max="24" width="10.50390625" style="3" customWidth="1"/>
    <col min="25" max="25" width="10.50390625" style="0" customWidth="1"/>
    <col min="26" max="27" width="10.50390625" style="2" customWidth="1"/>
    <col min="28" max="28" width="10.50390625" style="0" customWidth="1"/>
    <col min="29" max="30" width="10.50390625" style="3" customWidth="1"/>
    <col min="31" max="31" width="10.50390625" style="0" customWidth="1"/>
    <col min="32" max="33" width="10.50390625" style="2" customWidth="1"/>
    <col min="34" max="34" width="10.50390625" style="0" customWidth="1"/>
    <col min="35" max="36" width="10.50390625" style="3" customWidth="1"/>
    <col min="37" max="37" width="10.50390625" style="0" customWidth="1"/>
    <col min="38" max="39" width="10.50390625" style="2" customWidth="1"/>
    <col min="40" max="40" width="10.50390625" style="0" customWidth="1"/>
    <col min="41" max="42" width="10.50390625" style="3" customWidth="1"/>
    <col min="43" max="43" width="10.50390625" style="0" customWidth="1"/>
    <col min="44" max="45" width="10.50390625" style="2" customWidth="1"/>
    <col min="46" max="46" width="10.50390625" style="0" customWidth="1"/>
    <col min="47" max="48" width="10.50390625" style="3" customWidth="1"/>
    <col min="49" max="49" width="10.50390625" style="0" customWidth="1"/>
    <col min="50" max="51" width="10.50390625" style="2" customWidth="1"/>
    <col min="52" max="52" width="10.50390625" style="0" customWidth="1"/>
    <col min="53" max="54" width="10.50390625" style="3" customWidth="1"/>
    <col min="55" max="55" width="10.50390625" style="0" customWidth="1"/>
    <col min="56" max="57" width="10.50390625" style="2" customWidth="1"/>
    <col min="58" max="58" width="10.50390625" style="0" customWidth="1"/>
    <col min="59" max="60" width="10.50390625" style="3" customWidth="1"/>
    <col min="61" max="61" width="10.50390625" style="0" customWidth="1"/>
    <col min="62" max="63" width="10.50390625" style="2" customWidth="1"/>
    <col min="64" max="64" width="10.50390625" style="0" customWidth="1"/>
    <col min="65" max="66" width="10.50390625" style="3" customWidth="1"/>
    <col min="67" max="67" width="10.50390625" style="0" customWidth="1"/>
    <col min="68" max="69" width="10.50390625" style="2" customWidth="1"/>
    <col min="70" max="70" width="10.50390625" style="0" customWidth="1"/>
    <col min="71" max="72" width="10.50390625" style="3" customWidth="1"/>
    <col min="73" max="73" width="10.50390625" style="0" customWidth="1"/>
    <col min="74" max="75" width="10.50390625" style="2" customWidth="1"/>
    <col min="76" max="76" width="10.50390625" style="0" customWidth="1"/>
    <col min="77" max="78" width="10.50390625" style="3" customWidth="1"/>
    <col min="79" max="79" width="10.50390625" style="0" customWidth="1"/>
    <col min="80" max="81" width="10.50390625" style="2" customWidth="1"/>
    <col min="82" max="82" width="10.50390625" style="0" customWidth="1"/>
    <col min="83" max="84" width="10.50390625" style="3" customWidth="1"/>
    <col min="85" max="85" width="10.50390625" style="0" customWidth="1"/>
    <col min="86" max="87" width="10.50390625" style="2" customWidth="1"/>
    <col min="88" max="88" width="10.50390625" style="0" customWidth="1"/>
    <col min="89" max="90" width="10.50390625" style="3" customWidth="1"/>
    <col min="91" max="91" width="10.50390625" style="0" customWidth="1"/>
    <col min="92" max="93" width="10.50390625" style="2" customWidth="1"/>
    <col min="94" max="94" width="10.50390625" style="0" customWidth="1"/>
    <col min="95" max="96" width="10.50390625" style="3" customWidth="1"/>
    <col min="97" max="97" width="10.50390625" style="0" customWidth="1"/>
    <col min="98" max="99" width="10.50390625" style="2" customWidth="1"/>
    <col min="100" max="100" width="10.50390625" style="0" customWidth="1"/>
    <col min="101" max="102" width="10.50390625" style="3" customWidth="1"/>
    <col min="103" max="103" width="10.50390625" style="0" customWidth="1"/>
    <col min="104" max="105" width="10.50390625" style="2" customWidth="1"/>
    <col min="106" max="106" width="10.50390625" style="0" customWidth="1"/>
    <col min="107" max="108" width="10.50390625" style="3" customWidth="1"/>
    <col min="109" max="109" width="10.50390625" style="0" customWidth="1"/>
    <col min="110" max="111" width="10.50390625" style="2" customWidth="1"/>
    <col min="112" max="112" width="10.50390625" style="0" customWidth="1"/>
    <col min="113" max="114" width="10.50390625" style="3" customWidth="1"/>
    <col min="115" max="115" width="10.50390625" style="0" customWidth="1"/>
    <col min="116" max="117" width="10.50390625" style="2" customWidth="1"/>
    <col min="118" max="118" width="10.50390625" style="0" customWidth="1"/>
    <col min="119" max="120" width="10.50390625" style="3" customWidth="1"/>
    <col min="121" max="121" width="10.50390625" style="0" customWidth="1"/>
    <col min="122" max="122" width="10.50390625" style="2" customWidth="1"/>
    <col min="123" max="124" width="8.625" style="0" customWidth="1"/>
    <col min="125" max="130" width="7.625" style="0" customWidth="1"/>
    <col min="131" max="146" width="7.875" style="0" customWidth="1"/>
    <col min="147" max="147" width="8.00390625" style="0" customWidth="1"/>
    <col min="148" max="148" width="7.875" style="0" customWidth="1"/>
    <col min="149" max="149" width="8.375" style="0" customWidth="1"/>
    <col min="150" max="154" width="7.875" style="0" customWidth="1"/>
    <col min="155" max="155" width="8.00390625" style="0" customWidth="1"/>
    <col min="156" max="156" width="7.875" style="0" customWidth="1"/>
    <col min="157" max="157" width="8.375" style="0" customWidth="1"/>
    <col min="158" max="162" width="7.875" style="0" customWidth="1"/>
    <col min="163" max="178" width="10.50390625" style="0" customWidth="1"/>
    <col min="179" max="179" width="11.125" style="0" customWidth="1"/>
    <col min="180" max="184" width="10.50390625" style="0" customWidth="1"/>
    <col min="185" max="185" width="10.875" style="0" customWidth="1"/>
    <col min="186" max="186" width="10.50390625" style="0" customWidth="1"/>
    <col min="187" max="16384" width="9.00390625" style="6" customWidth="1"/>
  </cols>
  <sheetData>
    <row r="1" spans="1:187" s="148" customFormat="1" ht="25.5">
      <c r="A1" s="182"/>
      <c r="B1" s="182"/>
      <c r="C1" s="183"/>
      <c r="D1" s="184" t="s">
        <v>46</v>
      </c>
      <c r="E1" s="184"/>
      <c r="F1" s="183"/>
      <c r="G1" s="183"/>
      <c r="H1" s="183"/>
      <c r="I1" s="184"/>
      <c r="J1" s="185" t="s">
        <v>52</v>
      </c>
      <c r="L1" s="186"/>
      <c r="M1" s="186"/>
      <c r="N1" s="187"/>
      <c r="O1" s="185"/>
      <c r="P1" s="185" t="s">
        <v>47</v>
      </c>
      <c r="R1" s="186"/>
      <c r="S1" s="186"/>
      <c r="T1" s="187"/>
      <c r="V1" s="185" t="s">
        <v>48</v>
      </c>
      <c r="X1" s="186"/>
      <c r="Y1" s="186"/>
      <c r="Z1" s="187"/>
      <c r="AA1" s="185"/>
      <c r="AB1" s="185" t="s">
        <v>48</v>
      </c>
      <c r="AD1" s="186"/>
      <c r="AE1" s="186"/>
      <c r="AF1" s="187"/>
      <c r="AG1" s="185"/>
      <c r="AH1" s="185" t="s">
        <v>48</v>
      </c>
      <c r="AJ1" s="186"/>
      <c r="AK1" s="186"/>
      <c r="AL1" s="187"/>
      <c r="AM1" s="185"/>
      <c r="AN1" s="185" t="s">
        <v>48</v>
      </c>
      <c r="AP1" s="186"/>
      <c r="AQ1" s="186"/>
      <c r="AR1" s="187"/>
      <c r="AS1" s="185"/>
      <c r="AT1" s="185" t="s">
        <v>49</v>
      </c>
      <c r="AV1" s="186"/>
      <c r="AW1" s="186"/>
      <c r="AX1" s="187"/>
      <c r="AY1" s="185"/>
      <c r="AZ1" s="185" t="s">
        <v>50</v>
      </c>
      <c r="BB1" s="186"/>
      <c r="BC1" s="186"/>
      <c r="BD1" s="187"/>
      <c r="BE1" s="185"/>
      <c r="BF1" s="185" t="s">
        <v>50</v>
      </c>
      <c r="BH1" s="186"/>
      <c r="BI1" s="186"/>
      <c r="BJ1" s="187"/>
      <c r="BK1" s="185"/>
      <c r="BL1" s="185" t="s">
        <v>50</v>
      </c>
      <c r="BN1" s="186"/>
      <c r="BO1" s="186"/>
      <c r="BP1" s="187"/>
      <c r="BQ1" s="185"/>
      <c r="BR1" s="185" t="s">
        <v>50</v>
      </c>
      <c r="BT1" s="186"/>
      <c r="BU1" s="186"/>
      <c r="BV1" s="187"/>
      <c r="BW1" s="185"/>
      <c r="BX1" s="185" t="s">
        <v>51</v>
      </c>
      <c r="BZ1" s="186"/>
      <c r="CA1" s="186"/>
      <c r="CB1" s="187"/>
      <c r="CC1" s="185"/>
      <c r="CD1" s="185" t="s">
        <v>55</v>
      </c>
      <c r="CF1" s="186"/>
      <c r="CG1" s="186"/>
      <c r="CH1" s="187"/>
      <c r="CI1" s="185"/>
      <c r="CJ1" s="185" t="s">
        <v>56</v>
      </c>
      <c r="CK1" s="185"/>
      <c r="CL1" s="186"/>
      <c r="CM1" s="186"/>
      <c r="CN1" s="187"/>
      <c r="CO1" s="185"/>
      <c r="CP1" s="185" t="s">
        <v>56</v>
      </c>
      <c r="CQ1" s="185"/>
      <c r="CR1" s="186"/>
      <c r="CS1" s="186"/>
      <c r="CT1" s="187"/>
      <c r="CU1" s="185"/>
      <c r="CV1" s="185" t="s">
        <v>56</v>
      </c>
      <c r="CW1" s="185"/>
      <c r="CX1" s="186"/>
      <c r="CY1" s="186"/>
      <c r="CZ1" s="187"/>
      <c r="DA1" s="185"/>
      <c r="DB1" s="185" t="s">
        <v>56</v>
      </c>
      <c r="DC1" s="185"/>
      <c r="DD1" s="186"/>
      <c r="DE1" s="186"/>
      <c r="DF1" s="187"/>
      <c r="DG1" s="185"/>
      <c r="DH1" s="185" t="s">
        <v>63</v>
      </c>
      <c r="DJ1" s="186"/>
      <c r="DK1" s="186"/>
      <c r="DL1" s="187"/>
      <c r="DM1" s="185"/>
      <c r="DN1" s="185" t="s">
        <v>57</v>
      </c>
      <c r="DP1" s="186"/>
      <c r="DQ1" s="186"/>
      <c r="DR1" s="187"/>
      <c r="DS1" s="185"/>
      <c r="DT1" s="181" t="s">
        <v>128</v>
      </c>
      <c r="DV1" s="181"/>
      <c r="DW1" s="181"/>
      <c r="DX1" s="188"/>
      <c r="DY1" s="188"/>
      <c r="DZ1" s="188"/>
      <c r="EA1" s="181" t="s">
        <v>129</v>
      </c>
      <c r="ED1" s="181"/>
      <c r="EE1" s="181"/>
      <c r="EF1" s="188"/>
      <c r="EG1" s="188"/>
      <c r="EH1" s="188"/>
      <c r="EI1" s="188"/>
      <c r="EJ1" s="181" t="s">
        <v>58</v>
      </c>
      <c r="EL1" s="181"/>
      <c r="EM1" s="181"/>
      <c r="EN1" s="188"/>
      <c r="EO1" s="188"/>
      <c r="EP1" s="188"/>
      <c r="EQ1" s="181" t="s">
        <v>59</v>
      </c>
      <c r="ET1" s="189"/>
      <c r="EU1" s="181"/>
      <c r="EV1" s="189"/>
      <c r="EW1" s="189"/>
      <c r="EX1" s="189"/>
      <c r="EY1" s="189"/>
      <c r="EZ1" s="181" t="s">
        <v>60</v>
      </c>
      <c r="FB1" s="189"/>
      <c r="FC1" s="181"/>
      <c r="FD1" s="189"/>
      <c r="FE1" s="189"/>
      <c r="FF1" s="189"/>
      <c r="FG1" s="181" t="s">
        <v>61</v>
      </c>
      <c r="FI1" s="182"/>
      <c r="FJ1" s="189"/>
      <c r="FK1" s="181"/>
      <c r="FL1" s="189"/>
      <c r="FM1" s="181" t="s">
        <v>161</v>
      </c>
      <c r="FP1" s="189"/>
      <c r="FQ1" s="181"/>
      <c r="FR1" s="189"/>
      <c r="FS1" s="181" t="s">
        <v>62</v>
      </c>
      <c r="FT1" s="181"/>
      <c r="FU1" s="182"/>
      <c r="FV1" s="189"/>
      <c r="FW1" s="181"/>
      <c r="FX1" s="189"/>
      <c r="FY1" s="181" t="s">
        <v>160</v>
      </c>
      <c r="GB1" s="189"/>
      <c r="GC1" s="181"/>
      <c r="GD1" s="189"/>
      <c r="GE1" s="189"/>
    </row>
    <row r="2" spans="1:186" s="148" customFormat="1" ht="20.25">
      <c r="A2" s="190"/>
      <c r="B2" s="182"/>
      <c r="C2" s="191"/>
      <c r="D2" s="191"/>
      <c r="E2" s="191"/>
      <c r="F2" s="191"/>
      <c r="G2" s="191"/>
      <c r="H2" s="192"/>
      <c r="I2" s="192"/>
      <c r="J2" s="182"/>
      <c r="K2" s="191"/>
      <c r="L2" s="191"/>
      <c r="M2" s="193"/>
      <c r="N2" s="192"/>
      <c r="O2" s="192"/>
      <c r="P2" s="182"/>
      <c r="Q2" s="191"/>
      <c r="R2" s="191"/>
      <c r="S2" s="193"/>
      <c r="T2" s="192"/>
      <c r="U2" s="192"/>
      <c r="V2" s="182"/>
      <c r="W2" s="191"/>
      <c r="X2" s="191"/>
      <c r="Y2" s="193"/>
      <c r="Z2" s="192"/>
      <c r="AA2" s="192"/>
      <c r="AB2" s="182"/>
      <c r="AC2" s="191"/>
      <c r="AD2" s="191"/>
      <c r="AE2" s="193"/>
      <c r="AF2" s="192"/>
      <c r="AG2" s="192"/>
      <c r="AH2" s="182"/>
      <c r="AI2" s="191"/>
      <c r="AJ2" s="191"/>
      <c r="AK2" s="193"/>
      <c r="AL2" s="192"/>
      <c r="AM2" s="192"/>
      <c r="AN2" s="182"/>
      <c r="AO2" s="191"/>
      <c r="AP2" s="191"/>
      <c r="AQ2" s="193"/>
      <c r="AR2" s="192"/>
      <c r="AS2" s="192"/>
      <c r="AT2" s="182"/>
      <c r="AU2" s="191"/>
      <c r="AV2" s="191"/>
      <c r="AW2" s="193"/>
      <c r="AX2" s="192"/>
      <c r="AY2" s="192"/>
      <c r="AZ2" s="182"/>
      <c r="BA2" s="191"/>
      <c r="BB2" s="191"/>
      <c r="BC2" s="193"/>
      <c r="BD2" s="192"/>
      <c r="BE2" s="192"/>
      <c r="BF2" s="182"/>
      <c r="BG2" s="191"/>
      <c r="BH2" s="191"/>
      <c r="BI2" s="193"/>
      <c r="BJ2" s="192"/>
      <c r="BK2" s="192"/>
      <c r="BL2" s="182"/>
      <c r="BM2" s="191"/>
      <c r="BN2" s="191"/>
      <c r="BO2" s="193"/>
      <c r="BP2" s="192"/>
      <c r="BQ2" s="192"/>
      <c r="BR2" s="182"/>
      <c r="BS2" s="191"/>
      <c r="BT2" s="191"/>
      <c r="BU2" s="193"/>
      <c r="BV2" s="192"/>
      <c r="BW2" s="192"/>
      <c r="BX2" s="182"/>
      <c r="BY2" s="191"/>
      <c r="BZ2" s="191"/>
      <c r="CA2" s="193"/>
      <c r="CB2" s="192"/>
      <c r="CC2" s="192"/>
      <c r="CD2" s="182"/>
      <c r="CE2" s="191"/>
      <c r="CF2" s="191"/>
      <c r="CG2" s="193"/>
      <c r="CH2" s="192"/>
      <c r="CI2" s="192"/>
      <c r="CJ2" s="182"/>
      <c r="CK2" s="191"/>
      <c r="CL2" s="191"/>
      <c r="CM2" s="193"/>
      <c r="CN2" s="192"/>
      <c r="CO2" s="192"/>
      <c r="CP2" s="182"/>
      <c r="CQ2" s="191"/>
      <c r="CR2" s="191"/>
      <c r="CS2" s="193"/>
      <c r="CT2" s="192"/>
      <c r="CU2" s="192"/>
      <c r="CV2" s="182"/>
      <c r="CW2" s="191"/>
      <c r="CX2" s="191"/>
      <c r="CY2" s="193"/>
      <c r="CZ2" s="192"/>
      <c r="DA2" s="192"/>
      <c r="DB2" s="182"/>
      <c r="DC2" s="191"/>
      <c r="DD2" s="191"/>
      <c r="DE2" s="193"/>
      <c r="DF2" s="192"/>
      <c r="DG2" s="192"/>
      <c r="DH2" s="182"/>
      <c r="DI2" s="191"/>
      <c r="DJ2" s="191"/>
      <c r="DK2" s="193"/>
      <c r="DL2" s="192"/>
      <c r="DM2" s="192"/>
      <c r="DN2" s="182"/>
      <c r="DO2" s="191"/>
      <c r="DP2" s="191"/>
      <c r="DQ2" s="193"/>
      <c r="DR2" s="192"/>
      <c r="DS2" s="194"/>
      <c r="DT2" s="194"/>
      <c r="DU2" s="194"/>
      <c r="DV2" s="194"/>
      <c r="DW2" s="195"/>
      <c r="DX2" s="195"/>
      <c r="DY2" s="195"/>
      <c r="DZ2" s="195"/>
      <c r="EA2" s="194"/>
      <c r="EB2" s="194"/>
      <c r="EC2" s="194"/>
      <c r="ED2" s="194"/>
      <c r="EE2" s="195"/>
      <c r="EF2" s="195"/>
      <c r="EG2" s="195"/>
      <c r="EH2" s="195"/>
      <c r="EI2" s="194"/>
      <c r="EJ2" s="194"/>
      <c r="EK2" s="194"/>
      <c r="EL2" s="194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</row>
    <row r="3" spans="1:186" s="148" customFormat="1" ht="15" thickBot="1">
      <c r="A3" s="137"/>
      <c r="B3" s="138"/>
      <c r="C3" s="139"/>
      <c r="D3" s="139"/>
      <c r="E3" s="139"/>
      <c r="F3" s="139"/>
      <c r="G3" s="139"/>
      <c r="H3" s="140" t="s">
        <v>133</v>
      </c>
      <c r="I3" s="141"/>
      <c r="J3" s="142"/>
      <c r="K3" s="139"/>
      <c r="L3" s="139"/>
      <c r="M3" s="142"/>
      <c r="N3" s="140" t="s">
        <v>135</v>
      </c>
      <c r="O3" s="141"/>
      <c r="P3" s="142"/>
      <c r="Q3" s="139"/>
      <c r="R3" s="139"/>
      <c r="S3" s="142"/>
      <c r="T3" s="143" t="s">
        <v>136</v>
      </c>
      <c r="U3" s="141"/>
      <c r="V3" s="142"/>
      <c r="W3" s="139"/>
      <c r="X3" s="139"/>
      <c r="Y3" s="142"/>
      <c r="Z3" s="143" t="s">
        <v>136</v>
      </c>
      <c r="AA3" s="141"/>
      <c r="AB3" s="142"/>
      <c r="AC3" s="139"/>
      <c r="AD3" s="139"/>
      <c r="AE3" s="142"/>
      <c r="AF3" s="143" t="s">
        <v>137</v>
      </c>
      <c r="AG3" s="141"/>
      <c r="AH3" s="142"/>
      <c r="AI3" s="139"/>
      <c r="AJ3" s="139"/>
      <c r="AK3" s="142"/>
      <c r="AL3" s="143" t="s">
        <v>136</v>
      </c>
      <c r="AM3" s="141"/>
      <c r="AN3" s="142"/>
      <c r="AO3" s="139"/>
      <c r="AP3" s="139"/>
      <c r="AQ3" s="142"/>
      <c r="AR3" s="143" t="s">
        <v>136</v>
      </c>
      <c r="AS3" s="141"/>
      <c r="AT3" s="142"/>
      <c r="AU3" s="139"/>
      <c r="AV3" s="139"/>
      <c r="AW3" s="142"/>
      <c r="AX3" s="143" t="s">
        <v>136</v>
      </c>
      <c r="AY3" s="141"/>
      <c r="AZ3" s="142"/>
      <c r="BA3" s="139"/>
      <c r="BB3" s="139"/>
      <c r="BC3" s="142"/>
      <c r="BD3" s="143" t="s">
        <v>136</v>
      </c>
      <c r="BE3" s="141"/>
      <c r="BF3" s="142"/>
      <c r="BG3" s="139"/>
      <c r="BH3" s="139"/>
      <c r="BI3" s="142"/>
      <c r="BJ3" s="143" t="s">
        <v>134</v>
      </c>
      <c r="BK3" s="141"/>
      <c r="BL3" s="142"/>
      <c r="BM3" s="139"/>
      <c r="BN3" s="139"/>
      <c r="BO3" s="142"/>
      <c r="BP3" s="143" t="s">
        <v>134</v>
      </c>
      <c r="BQ3" s="141"/>
      <c r="BR3" s="142"/>
      <c r="BS3" s="139"/>
      <c r="BT3" s="139"/>
      <c r="BU3" s="142"/>
      <c r="BV3" s="143" t="s">
        <v>134</v>
      </c>
      <c r="BW3" s="141"/>
      <c r="BX3" s="142"/>
      <c r="BY3" s="139"/>
      <c r="BZ3" s="139"/>
      <c r="CA3" s="142"/>
      <c r="CB3" s="143" t="s">
        <v>134</v>
      </c>
      <c r="CC3" s="141"/>
      <c r="CD3" s="142"/>
      <c r="CE3" s="139"/>
      <c r="CF3" s="139"/>
      <c r="CG3" s="142"/>
      <c r="CH3" s="143" t="s">
        <v>134</v>
      </c>
      <c r="CI3" s="141"/>
      <c r="CJ3" s="142"/>
      <c r="CK3" s="139"/>
      <c r="CL3" s="139"/>
      <c r="CM3" s="142"/>
      <c r="CN3" s="143" t="s">
        <v>134</v>
      </c>
      <c r="CO3" s="141"/>
      <c r="CP3" s="142"/>
      <c r="CQ3" s="139"/>
      <c r="CR3" s="139"/>
      <c r="CS3" s="142"/>
      <c r="CT3" s="143" t="s">
        <v>134</v>
      </c>
      <c r="CU3" s="141"/>
      <c r="CV3" s="142"/>
      <c r="CW3" s="139"/>
      <c r="CX3" s="139"/>
      <c r="CY3" s="142"/>
      <c r="CZ3" s="143" t="s">
        <v>134</v>
      </c>
      <c r="DA3" s="141"/>
      <c r="DB3" s="142"/>
      <c r="DC3" s="139"/>
      <c r="DD3" s="139"/>
      <c r="DE3" s="142"/>
      <c r="DF3" s="143" t="s">
        <v>134</v>
      </c>
      <c r="DG3" s="141"/>
      <c r="DH3" s="142"/>
      <c r="DI3" s="139"/>
      <c r="DJ3" s="139"/>
      <c r="DK3" s="142"/>
      <c r="DL3" s="143" t="s">
        <v>134</v>
      </c>
      <c r="DM3" s="141"/>
      <c r="DN3" s="142"/>
      <c r="DO3" s="139"/>
      <c r="DP3" s="139"/>
      <c r="DQ3" s="142"/>
      <c r="DR3" s="143" t="s">
        <v>134</v>
      </c>
      <c r="DS3" s="144"/>
      <c r="DT3" s="144"/>
      <c r="DU3" s="144"/>
      <c r="DV3" s="144"/>
      <c r="DW3" s="145"/>
      <c r="DX3" s="145"/>
      <c r="DY3" s="145"/>
      <c r="DZ3" s="143" t="s">
        <v>154</v>
      </c>
      <c r="EA3" s="144"/>
      <c r="EB3" s="144"/>
      <c r="EC3" s="144"/>
      <c r="ED3" s="144"/>
      <c r="EE3" s="145"/>
      <c r="EF3" s="145"/>
      <c r="EG3" s="145"/>
      <c r="EH3" s="143" t="s">
        <v>154</v>
      </c>
      <c r="EI3" s="144"/>
      <c r="EJ3" s="144"/>
      <c r="EK3" s="144"/>
      <c r="EL3" s="144"/>
      <c r="EM3" s="145"/>
      <c r="EN3" s="145"/>
      <c r="EO3" s="145"/>
      <c r="EP3" s="143" t="s">
        <v>138</v>
      </c>
      <c r="EQ3" s="146"/>
      <c r="ER3" s="147"/>
      <c r="ES3" s="10"/>
      <c r="ET3" s="147"/>
      <c r="EU3" s="147"/>
      <c r="EV3" s="147"/>
      <c r="EW3" s="147"/>
      <c r="EX3" s="10" t="s">
        <v>138</v>
      </c>
      <c r="EY3" s="146"/>
      <c r="EZ3" s="147"/>
      <c r="FA3" s="10"/>
      <c r="FB3" s="147"/>
      <c r="FC3" s="147"/>
      <c r="FD3" s="147"/>
      <c r="FE3" s="147"/>
      <c r="FF3" s="10" t="s">
        <v>138</v>
      </c>
      <c r="FG3" s="146"/>
      <c r="FH3" s="147"/>
      <c r="FI3" s="10"/>
      <c r="FJ3" s="147"/>
      <c r="FK3" s="147"/>
      <c r="FL3" s="10" t="s">
        <v>138</v>
      </c>
      <c r="FM3" s="146"/>
      <c r="FN3" s="147"/>
      <c r="FO3" s="10"/>
      <c r="FP3" s="147"/>
      <c r="FQ3" s="147"/>
      <c r="FR3" s="10" t="s">
        <v>138</v>
      </c>
      <c r="FS3" s="146"/>
      <c r="FT3" s="147"/>
      <c r="FU3" s="10"/>
      <c r="FV3" s="147"/>
      <c r="FW3" s="147"/>
      <c r="FX3" s="10" t="s">
        <v>138</v>
      </c>
      <c r="FY3" s="146"/>
      <c r="FZ3" s="147"/>
      <c r="GA3" s="10"/>
      <c r="GB3" s="147"/>
      <c r="GC3" s="147"/>
      <c r="GD3" s="10" t="s">
        <v>138</v>
      </c>
    </row>
    <row r="4" spans="1:186" s="9" customFormat="1" ht="15.75" customHeight="1">
      <c r="A4" s="280" t="s">
        <v>0</v>
      </c>
      <c r="B4" s="280"/>
      <c r="C4" s="283" t="s">
        <v>1</v>
      </c>
      <c r="D4" s="284"/>
      <c r="E4" s="289" t="s">
        <v>2</v>
      </c>
      <c r="F4" s="284"/>
      <c r="G4" s="289" t="s">
        <v>3</v>
      </c>
      <c r="H4" s="292"/>
      <c r="I4" s="221" t="s">
        <v>87</v>
      </c>
      <c r="J4" s="222"/>
      <c r="K4" s="222"/>
      <c r="L4" s="222"/>
      <c r="M4" s="222"/>
      <c r="N4" s="222"/>
      <c r="O4" s="221" t="s">
        <v>88</v>
      </c>
      <c r="P4" s="222"/>
      <c r="Q4" s="222"/>
      <c r="R4" s="222"/>
      <c r="S4" s="222"/>
      <c r="T4" s="222"/>
      <c r="U4" s="227" t="s">
        <v>88</v>
      </c>
      <c r="V4" s="228"/>
      <c r="W4" s="228"/>
      <c r="X4" s="228"/>
      <c r="Y4" s="228"/>
      <c r="Z4" s="228"/>
      <c r="AA4" s="227" t="s">
        <v>88</v>
      </c>
      <c r="AB4" s="228"/>
      <c r="AC4" s="228"/>
      <c r="AD4" s="228"/>
      <c r="AE4" s="228"/>
      <c r="AF4" s="228"/>
      <c r="AG4" s="227" t="s">
        <v>88</v>
      </c>
      <c r="AH4" s="228"/>
      <c r="AI4" s="228"/>
      <c r="AJ4" s="228"/>
      <c r="AK4" s="228"/>
      <c r="AL4" s="228"/>
      <c r="AM4" s="227" t="s">
        <v>88</v>
      </c>
      <c r="AN4" s="228"/>
      <c r="AO4" s="228"/>
      <c r="AP4" s="228"/>
      <c r="AQ4" s="228"/>
      <c r="AR4" s="228"/>
      <c r="AS4" s="221" t="s">
        <v>89</v>
      </c>
      <c r="AT4" s="222"/>
      <c r="AU4" s="222"/>
      <c r="AV4" s="222"/>
      <c r="AW4" s="222"/>
      <c r="AX4" s="222"/>
      <c r="AY4" s="227" t="s">
        <v>89</v>
      </c>
      <c r="AZ4" s="228"/>
      <c r="BA4" s="228"/>
      <c r="BB4" s="228"/>
      <c r="BC4" s="228"/>
      <c r="BD4" s="228"/>
      <c r="BE4" s="227" t="s">
        <v>89</v>
      </c>
      <c r="BF4" s="228"/>
      <c r="BG4" s="228"/>
      <c r="BH4" s="228"/>
      <c r="BI4" s="228"/>
      <c r="BJ4" s="228"/>
      <c r="BK4" s="227" t="s">
        <v>89</v>
      </c>
      <c r="BL4" s="228"/>
      <c r="BM4" s="228"/>
      <c r="BN4" s="228"/>
      <c r="BO4" s="228"/>
      <c r="BP4" s="228"/>
      <c r="BQ4" s="227" t="s">
        <v>89</v>
      </c>
      <c r="BR4" s="228"/>
      <c r="BS4" s="228"/>
      <c r="BT4" s="228"/>
      <c r="BU4" s="228"/>
      <c r="BV4" s="228"/>
      <c r="BW4" s="221" t="s">
        <v>90</v>
      </c>
      <c r="BX4" s="222"/>
      <c r="BY4" s="222"/>
      <c r="BZ4" s="222"/>
      <c r="CA4" s="222"/>
      <c r="CB4" s="222"/>
      <c r="CC4" s="227" t="s">
        <v>90</v>
      </c>
      <c r="CD4" s="228"/>
      <c r="CE4" s="228"/>
      <c r="CF4" s="228"/>
      <c r="CG4" s="228"/>
      <c r="CH4" s="228"/>
      <c r="CI4" s="227" t="s">
        <v>90</v>
      </c>
      <c r="CJ4" s="228"/>
      <c r="CK4" s="228"/>
      <c r="CL4" s="228"/>
      <c r="CM4" s="228"/>
      <c r="CN4" s="228"/>
      <c r="CO4" s="227" t="s">
        <v>90</v>
      </c>
      <c r="CP4" s="228"/>
      <c r="CQ4" s="228"/>
      <c r="CR4" s="228"/>
      <c r="CS4" s="228"/>
      <c r="CT4" s="228"/>
      <c r="CU4" s="227" t="s">
        <v>90</v>
      </c>
      <c r="CV4" s="228"/>
      <c r="CW4" s="228"/>
      <c r="CX4" s="228"/>
      <c r="CY4" s="228"/>
      <c r="CZ4" s="228"/>
      <c r="DA4" s="227" t="s">
        <v>90</v>
      </c>
      <c r="DB4" s="228"/>
      <c r="DC4" s="228"/>
      <c r="DD4" s="228"/>
      <c r="DE4" s="228"/>
      <c r="DF4" s="228"/>
      <c r="DG4" s="227" t="s">
        <v>90</v>
      </c>
      <c r="DH4" s="228"/>
      <c r="DI4" s="228"/>
      <c r="DJ4" s="228"/>
      <c r="DK4" s="228"/>
      <c r="DL4" s="228"/>
      <c r="DM4" s="221" t="s">
        <v>91</v>
      </c>
      <c r="DN4" s="222"/>
      <c r="DO4" s="222"/>
      <c r="DP4" s="222"/>
      <c r="DQ4" s="222"/>
      <c r="DR4" s="222"/>
      <c r="DS4" s="258" t="s">
        <v>156</v>
      </c>
      <c r="DT4" s="259"/>
      <c r="DU4" s="259"/>
      <c r="DV4" s="266"/>
      <c r="DW4" s="254" t="s">
        <v>45</v>
      </c>
      <c r="DX4" s="255"/>
      <c r="DY4" s="255"/>
      <c r="DZ4" s="255"/>
      <c r="EA4" s="258" t="s">
        <v>92</v>
      </c>
      <c r="EB4" s="259"/>
      <c r="EC4" s="259"/>
      <c r="ED4" s="266"/>
      <c r="EE4" s="254" t="s">
        <v>93</v>
      </c>
      <c r="EF4" s="255"/>
      <c r="EG4" s="255"/>
      <c r="EH4" s="255"/>
      <c r="EI4" s="258" t="s">
        <v>94</v>
      </c>
      <c r="EJ4" s="259"/>
      <c r="EK4" s="259"/>
      <c r="EL4" s="259"/>
      <c r="EM4" s="259"/>
      <c r="EN4" s="259"/>
      <c r="EO4" s="259"/>
      <c r="EP4" s="259"/>
      <c r="EQ4" s="88" t="s">
        <v>158</v>
      </c>
      <c r="ER4" s="89"/>
      <c r="ES4" s="89"/>
      <c r="ET4" s="89"/>
      <c r="EU4" s="89"/>
      <c r="EV4" s="89"/>
      <c r="EW4" s="89"/>
      <c r="EX4" s="89"/>
      <c r="EY4" s="209" t="s">
        <v>159</v>
      </c>
      <c r="EZ4" s="89"/>
      <c r="FA4" s="89"/>
      <c r="FB4" s="89"/>
      <c r="FC4" s="89"/>
      <c r="FD4" s="89"/>
      <c r="FE4" s="89"/>
      <c r="FF4" s="89"/>
      <c r="FG4" s="88" t="s">
        <v>95</v>
      </c>
      <c r="FH4" s="89"/>
      <c r="FI4" s="89"/>
      <c r="FJ4" s="89"/>
      <c r="FK4" s="89"/>
      <c r="FL4" s="89"/>
      <c r="FM4" s="88" t="s">
        <v>95</v>
      </c>
      <c r="FN4" s="89"/>
      <c r="FO4" s="89"/>
      <c r="FP4" s="89"/>
      <c r="FQ4" s="89"/>
      <c r="FR4" s="89"/>
      <c r="FS4" s="90" t="s">
        <v>163</v>
      </c>
      <c r="FT4" s="89"/>
      <c r="FU4" s="89"/>
      <c r="FV4" s="89"/>
      <c r="FW4" s="89"/>
      <c r="FX4" s="89"/>
      <c r="FY4" s="90" t="s">
        <v>163</v>
      </c>
      <c r="FZ4" s="89"/>
      <c r="GA4" s="89"/>
      <c r="GB4" s="89"/>
      <c r="GC4" s="89"/>
      <c r="GD4" s="89"/>
    </row>
    <row r="5" spans="1:186" s="9" customFormat="1" ht="15.75" customHeight="1">
      <c r="A5" s="281"/>
      <c r="B5" s="281"/>
      <c r="C5" s="285"/>
      <c r="D5" s="286"/>
      <c r="E5" s="290"/>
      <c r="F5" s="286"/>
      <c r="G5" s="290"/>
      <c r="H5" s="293"/>
      <c r="I5" s="223"/>
      <c r="J5" s="224"/>
      <c r="K5" s="224"/>
      <c r="L5" s="224"/>
      <c r="M5" s="224"/>
      <c r="N5" s="224"/>
      <c r="O5" s="223"/>
      <c r="P5" s="224"/>
      <c r="Q5" s="224"/>
      <c r="R5" s="224"/>
      <c r="S5" s="224"/>
      <c r="T5" s="224"/>
      <c r="U5" s="234" t="s">
        <v>96</v>
      </c>
      <c r="V5" s="235"/>
      <c r="W5" s="235"/>
      <c r="X5" s="235"/>
      <c r="Y5" s="235"/>
      <c r="Z5" s="235"/>
      <c r="AA5" s="232" t="s">
        <v>96</v>
      </c>
      <c r="AB5" s="233"/>
      <c r="AC5" s="233"/>
      <c r="AD5" s="233"/>
      <c r="AE5" s="233"/>
      <c r="AF5" s="233"/>
      <c r="AG5" s="232" t="s">
        <v>96</v>
      </c>
      <c r="AH5" s="233"/>
      <c r="AI5" s="233"/>
      <c r="AJ5" s="233"/>
      <c r="AK5" s="233"/>
      <c r="AL5" s="233"/>
      <c r="AM5" s="234" t="s">
        <v>141</v>
      </c>
      <c r="AN5" s="235"/>
      <c r="AO5" s="235"/>
      <c r="AP5" s="235"/>
      <c r="AQ5" s="235"/>
      <c r="AR5" s="235"/>
      <c r="AS5" s="223"/>
      <c r="AT5" s="224"/>
      <c r="AU5" s="224"/>
      <c r="AV5" s="224"/>
      <c r="AW5" s="224"/>
      <c r="AX5" s="224"/>
      <c r="AY5" s="234" t="s">
        <v>97</v>
      </c>
      <c r="AZ5" s="235"/>
      <c r="BA5" s="235"/>
      <c r="BB5" s="235"/>
      <c r="BC5" s="235"/>
      <c r="BD5" s="235"/>
      <c r="BE5" s="232" t="s">
        <v>97</v>
      </c>
      <c r="BF5" s="233"/>
      <c r="BG5" s="233"/>
      <c r="BH5" s="233"/>
      <c r="BI5" s="233"/>
      <c r="BJ5" s="233"/>
      <c r="BK5" s="232" t="s">
        <v>97</v>
      </c>
      <c r="BL5" s="233"/>
      <c r="BM5" s="233"/>
      <c r="BN5" s="233"/>
      <c r="BO5" s="233"/>
      <c r="BP5" s="233"/>
      <c r="BQ5" s="234" t="s">
        <v>98</v>
      </c>
      <c r="BR5" s="235"/>
      <c r="BS5" s="235"/>
      <c r="BT5" s="235"/>
      <c r="BU5" s="235"/>
      <c r="BV5" s="235"/>
      <c r="BW5" s="223"/>
      <c r="BX5" s="224"/>
      <c r="BY5" s="224"/>
      <c r="BZ5" s="224"/>
      <c r="CA5" s="224"/>
      <c r="CB5" s="224"/>
      <c r="CC5" s="234" t="s">
        <v>99</v>
      </c>
      <c r="CD5" s="235"/>
      <c r="CE5" s="235"/>
      <c r="CF5" s="235"/>
      <c r="CG5" s="235"/>
      <c r="CH5" s="235"/>
      <c r="CI5" s="232" t="s">
        <v>99</v>
      </c>
      <c r="CJ5" s="233"/>
      <c r="CK5" s="233"/>
      <c r="CL5" s="233"/>
      <c r="CM5" s="233"/>
      <c r="CN5" s="233"/>
      <c r="CO5" s="232" t="s">
        <v>99</v>
      </c>
      <c r="CP5" s="233"/>
      <c r="CQ5" s="233"/>
      <c r="CR5" s="233"/>
      <c r="CS5" s="233"/>
      <c r="CT5" s="233"/>
      <c r="CU5" s="232" t="s">
        <v>99</v>
      </c>
      <c r="CV5" s="233"/>
      <c r="CW5" s="233"/>
      <c r="CX5" s="233"/>
      <c r="CY5" s="233"/>
      <c r="CZ5" s="233"/>
      <c r="DA5" s="232" t="s">
        <v>99</v>
      </c>
      <c r="DB5" s="233"/>
      <c r="DC5" s="233"/>
      <c r="DD5" s="233"/>
      <c r="DE5" s="233"/>
      <c r="DF5" s="233"/>
      <c r="DG5" s="234" t="s">
        <v>100</v>
      </c>
      <c r="DH5" s="235"/>
      <c r="DI5" s="235"/>
      <c r="DJ5" s="235"/>
      <c r="DK5" s="235"/>
      <c r="DL5" s="235"/>
      <c r="DM5" s="223"/>
      <c r="DN5" s="224"/>
      <c r="DO5" s="224"/>
      <c r="DP5" s="224"/>
      <c r="DQ5" s="224"/>
      <c r="DR5" s="224"/>
      <c r="DS5" s="267"/>
      <c r="DT5" s="268"/>
      <c r="DU5" s="268"/>
      <c r="DV5" s="269"/>
      <c r="DW5" s="250"/>
      <c r="DX5" s="256"/>
      <c r="DY5" s="256"/>
      <c r="DZ5" s="256"/>
      <c r="EA5" s="267"/>
      <c r="EB5" s="268"/>
      <c r="EC5" s="268"/>
      <c r="ED5" s="269"/>
      <c r="EE5" s="250"/>
      <c r="EF5" s="256"/>
      <c r="EG5" s="256"/>
      <c r="EH5" s="256"/>
      <c r="EI5" s="260"/>
      <c r="EJ5" s="261"/>
      <c r="EK5" s="261"/>
      <c r="EL5" s="261"/>
      <c r="EM5" s="261"/>
      <c r="EN5" s="261"/>
      <c r="EO5" s="261"/>
      <c r="EP5" s="261"/>
      <c r="EQ5" s="7"/>
      <c r="ER5" s="236" t="s">
        <v>144</v>
      </c>
      <c r="ES5" s="236" t="s">
        <v>145</v>
      </c>
      <c r="ET5" s="236" t="s">
        <v>101</v>
      </c>
      <c r="EU5" s="236" t="s">
        <v>102</v>
      </c>
      <c r="EV5" s="236" t="s">
        <v>143</v>
      </c>
      <c r="EW5" s="236" t="s">
        <v>103</v>
      </c>
      <c r="EX5" s="239" t="s">
        <v>54</v>
      </c>
      <c r="EY5" s="7"/>
      <c r="EZ5" s="236" t="s">
        <v>144</v>
      </c>
      <c r="FA5" s="236" t="s">
        <v>145</v>
      </c>
      <c r="FB5" s="236" t="s">
        <v>104</v>
      </c>
      <c r="FC5" s="236" t="s">
        <v>105</v>
      </c>
      <c r="FD5" s="236" t="s">
        <v>143</v>
      </c>
      <c r="FE5" s="236" t="s">
        <v>106</v>
      </c>
      <c r="FF5" s="239" t="s">
        <v>54</v>
      </c>
      <c r="FG5" s="7"/>
      <c r="FH5" s="236" t="s">
        <v>107</v>
      </c>
      <c r="FI5" s="236" t="s">
        <v>108</v>
      </c>
      <c r="FJ5" s="236" t="s">
        <v>109</v>
      </c>
      <c r="FK5" s="236" t="s">
        <v>110</v>
      </c>
      <c r="FL5" s="239" t="s">
        <v>54</v>
      </c>
      <c r="FM5" s="7"/>
      <c r="FN5" s="236" t="s">
        <v>107</v>
      </c>
      <c r="FO5" s="236" t="s">
        <v>108</v>
      </c>
      <c r="FP5" s="236" t="s">
        <v>109</v>
      </c>
      <c r="FQ5" s="236" t="s">
        <v>110</v>
      </c>
      <c r="FR5" s="239" t="s">
        <v>54</v>
      </c>
      <c r="FS5" s="7"/>
      <c r="FT5" s="245" t="s">
        <v>146</v>
      </c>
      <c r="FU5" s="245" t="s">
        <v>111</v>
      </c>
      <c r="FV5" s="245" t="s">
        <v>112</v>
      </c>
      <c r="FW5" s="245" t="s">
        <v>113</v>
      </c>
      <c r="FX5" s="242" t="s">
        <v>114</v>
      </c>
      <c r="FY5" s="7"/>
      <c r="FZ5" s="245" t="s">
        <v>146</v>
      </c>
      <c r="GA5" s="245" t="s">
        <v>111</v>
      </c>
      <c r="GB5" s="245" t="s">
        <v>112</v>
      </c>
      <c r="GC5" s="245" t="s">
        <v>113</v>
      </c>
      <c r="GD5" s="242" t="s">
        <v>114</v>
      </c>
    </row>
    <row r="6" spans="1:186" s="9" customFormat="1" ht="15.75" customHeight="1">
      <c r="A6" s="281"/>
      <c r="B6" s="281"/>
      <c r="C6" s="287"/>
      <c r="D6" s="288"/>
      <c r="E6" s="291"/>
      <c r="F6" s="288"/>
      <c r="G6" s="291"/>
      <c r="H6" s="294"/>
      <c r="I6" s="225"/>
      <c r="J6" s="226"/>
      <c r="K6" s="226"/>
      <c r="L6" s="226"/>
      <c r="M6" s="226"/>
      <c r="N6" s="226"/>
      <c r="O6" s="225"/>
      <c r="P6" s="226"/>
      <c r="Q6" s="226"/>
      <c r="R6" s="226"/>
      <c r="S6" s="226"/>
      <c r="T6" s="226"/>
      <c r="U6" s="225"/>
      <c r="V6" s="226"/>
      <c r="W6" s="226"/>
      <c r="X6" s="226"/>
      <c r="Y6" s="226"/>
      <c r="Z6" s="226"/>
      <c r="AA6" s="232" t="s">
        <v>115</v>
      </c>
      <c r="AB6" s="233"/>
      <c r="AC6" s="233"/>
      <c r="AD6" s="233"/>
      <c r="AE6" s="233"/>
      <c r="AF6" s="233"/>
      <c r="AG6" s="232" t="s">
        <v>116</v>
      </c>
      <c r="AH6" s="233"/>
      <c r="AI6" s="233"/>
      <c r="AJ6" s="233"/>
      <c r="AK6" s="233"/>
      <c r="AL6" s="233"/>
      <c r="AM6" s="225"/>
      <c r="AN6" s="226"/>
      <c r="AO6" s="226"/>
      <c r="AP6" s="226"/>
      <c r="AQ6" s="226"/>
      <c r="AR6" s="226"/>
      <c r="AS6" s="225"/>
      <c r="AT6" s="226"/>
      <c r="AU6" s="226"/>
      <c r="AV6" s="226"/>
      <c r="AW6" s="226"/>
      <c r="AX6" s="226"/>
      <c r="AY6" s="225"/>
      <c r="AZ6" s="226"/>
      <c r="BA6" s="226"/>
      <c r="BB6" s="226"/>
      <c r="BC6" s="226"/>
      <c r="BD6" s="226"/>
      <c r="BE6" s="232" t="s">
        <v>117</v>
      </c>
      <c r="BF6" s="233"/>
      <c r="BG6" s="233"/>
      <c r="BH6" s="233"/>
      <c r="BI6" s="233"/>
      <c r="BJ6" s="233"/>
      <c r="BK6" s="232" t="s">
        <v>142</v>
      </c>
      <c r="BL6" s="233"/>
      <c r="BM6" s="233"/>
      <c r="BN6" s="233"/>
      <c r="BO6" s="233"/>
      <c r="BP6" s="233"/>
      <c r="BQ6" s="225"/>
      <c r="BR6" s="226"/>
      <c r="BS6" s="226"/>
      <c r="BT6" s="226"/>
      <c r="BU6" s="226"/>
      <c r="BV6" s="226"/>
      <c r="BW6" s="225"/>
      <c r="BX6" s="226"/>
      <c r="BY6" s="226"/>
      <c r="BZ6" s="226"/>
      <c r="CA6" s="226"/>
      <c r="CB6" s="226"/>
      <c r="CC6" s="225"/>
      <c r="CD6" s="226"/>
      <c r="CE6" s="226"/>
      <c r="CF6" s="226"/>
      <c r="CG6" s="226"/>
      <c r="CH6" s="226"/>
      <c r="CI6" s="232" t="s">
        <v>118</v>
      </c>
      <c r="CJ6" s="233"/>
      <c r="CK6" s="233"/>
      <c r="CL6" s="233"/>
      <c r="CM6" s="233"/>
      <c r="CN6" s="233"/>
      <c r="CO6" s="232" t="s">
        <v>119</v>
      </c>
      <c r="CP6" s="233"/>
      <c r="CQ6" s="233"/>
      <c r="CR6" s="233"/>
      <c r="CS6" s="233"/>
      <c r="CT6" s="233"/>
      <c r="CU6" s="232" t="s">
        <v>120</v>
      </c>
      <c r="CV6" s="233"/>
      <c r="CW6" s="233"/>
      <c r="CX6" s="233"/>
      <c r="CY6" s="233"/>
      <c r="CZ6" s="233"/>
      <c r="DA6" s="232" t="s">
        <v>121</v>
      </c>
      <c r="DB6" s="233"/>
      <c r="DC6" s="233"/>
      <c r="DD6" s="233"/>
      <c r="DE6" s="233"/>
      <c r="DF6" s="233"/>
      <c r="DG6" s="225"/>
      <c r="DH6" s="226"/>
      <c r="DI6" s="226"/>
      <c r="DJ6" s="226"/>
      <c r="DK6" s="226"/>
      <c r="DL6" s="226"/>
      <c r="DM6" s="225"/>
      <c r="DN6" s="226"/>
      <c r="DO6" s="226"/>
      <c r="DP6" s="226"/>
      <c r="DQ6" s="226"/>
      <c r="DR6" s="226"/>
      <c r="DS6" s="260"/>
      <c r="DT6" s="261"/>
      <c r="DU6" s="261"/>
      <c r="DV6" s="270"/>
      <c r="DW6" s="252"/>
      <c r="DX6" s="257"/>
      <c r="DY6" s="257"/>
      <c r="DZ6" s="257"/>
      <c r="EA6" s="260"/>
      <c r="EB6" s="261"/>
      <c r="EC6" s="261"/>
      <c r="ED6" s="270"/>
      <c r="EE6" s="252"/>
      <c r="EF6" s="257"/>
      <c r="EG6" s="257"/>
      <c r="EH6" s="257"/>
      <c r="EI6" s="271" t="s">
        <v>53</v>
      </c>
      <c r="EJ6" s="272"/>
      <c r="EK6" s="248" t="s">
        <v>150</v>
      </c>
      <c r="EL6" s="249"/>
      <c r="EM6" s="248" t="s">
        <v>122</v>
      </c>
      <c r="EN6" s="249"/>
      <c r="EO6" s="248" t="s">
        <v>123</v>
      </c>
      <c r="EP6" s="278"/>
      <c r="EQ6" s="8"/>
      <c r="ER6" s="237"/>
      <c r="ES6" s="237"/>
      <c r="ET6" s="237"/>
      <c r="EU6" s="237"/>
      <c r="EV6" s="237"/>
      <c r="EW6" s="237"/>
      <c r="EX6" s="240"/>
      <c r="EY6" s="8"/>
      <c r="EZ6" s="237"/>
      <c r="FA6" s="237"/>
      <c r="FB6" s="237"/>
      <c r="FC6" s="237"/>
      <c r="FD6" s="237"/>
      <c r="FE6" s="237"/>
      <c r="FF6" s="240"/>
      <c r="FG6" s="8"/>
      <c r="FH6" s="237"/>
      <c r="FI6" s="237"/>
      <c r="FJ6" s="237"/>
      <c r="FK6" s="237"/>
      <c r="FL6" s="240"/>
      <c r="FM6" s="8"/>
      <c r="FN6" s="237"/>
      <c r="FO6" s="237"/>
      <c r="FP6" s="237"/>
      <c r="FQ6" s="237"/>
      <c r="FR6" s="240"/>
      <c r="FS6" s="8"/>
      <c r="FT6" s="246"/>
      <c r="FU6" s="246"/>
      <c r="FV6" s="246"/>
      <c r="FW6" s="246"/>
      <c r="FX6" s="243"/>
      <c r="FY6" s="8"/>
      <c r="FZ6" s="246"/>
      <c r="GA6" s="246"/>
      <c r="GB6" s="246"/>
      <c r="GC6" s="246"/>
      <c r="GD6" s="243"/>
    </row>
    <row r="7" spans="1:186" s="9" customFormat="1" ht="15.75" customHeight="1">
      <c r="A7" s="281"/>
      <c r="B7" s="281"/>
      <c r="C7" s="210" t="s">
        <v>130</v>
      </c>
      <c r="D7" s="213" t="s">
        <v>131</v>
      </c>
      <c r="E7" s="213" t="s">
        <v>130</v>
      </c>
      <c r="F7" s="213" t="s">
        <v>131</v>
      </c>
      <c r="G7" s="213" t="s">
        <v>85</v>
      </c>
      <c r="H7" s="229" t="s">
        <v>86</v>
      </c>
      <c r="I7" s="216" t="s">
        <v>4</v>
      </c>
      <c r="J7" s="217"/>
      <c r="K7" s="218" t="s">
        <v>5</v>
      </c>
      <c r="L7" s="218"/>
      <c r="M7" s="218"/>
      <c r="N7" s="219"/>
      <c r="O7" s="216" t="s">
        <v>4</v>
      </c>
      <c r="P7" s="217"/>
      <c r="Q7" s="218" t="s">
        <v>5</v>
      </c>
      <c r="R7" s="218"/>
      <c r="S7" s="218"/>
      <c r="T7" s="219"/>
      <c r="U7" s="216" t="s">
        <v>4</v>
      </c>
      <c r="V7" s="217"/>
      <c r="W7" s="218" t="s">
        <v>5</v>
      </c>
      <c r="X7" s="218"/>
      <c r="Y7" s="218"/>
      <c r="Z7" s="219"/>
      <c r="AA7" s="216" t="s">
        <v>4</v>
      </c>
      <c r="AB7" s="217"/>
      <c r="AC7" s="218" t="s">
        <v>5</v>
      </c>
      <c r="AD7" s="218"/>
      <c r="AE7" s="218"/>
      <c r="AF7" s="219"/>
      <c r="AG7" s="216" t="s">
        <v>4</v>
      </c>
      <c r="AH7" s="217"/>
      <c r="AI7" s="218" t="s">
        <v>5</v>
      </c>
      <c r="AJ7" s="218"/>
      <c r="AK7" s="218"/>
      <c r="AL7" s="219"/>
      <c r="AM7" s="216" t="s">
        <v>4</v>
      </c>
      <c r="AN7" s="217"/>
      <c r="AO7" s="218" t="s">
        <v>5</v>
      </c>
      <c r="AP7" s="218"/>
      <c r="AQ7" s="218"/>
      <c r="AR7" s="219"/>
      <c r="AS7" s="216" t="s">
        <v>4</v>
      </c>
      <c r="AT7" s="217"/>
      <c r="AU7" s="218" t="s">
        <v>5</v>
      </c>
      <c r="AV7" s="218"/>
      <c r="AW7" s="218"/>
      <c r="AX7" s="219"/>
      <c r="AY7" s="216" t="s">
        <v>4</v>
      </c>
      <c r="AZ7" s="217"/>
      <c r="BA7" s="218" t="s">
        <v>5</v>
      </c>
      <c r="BB7" s="218"/>
      <c r="BC7" s="218"/>
      <c r="BD7" s="219"/>
      <c r="BE7" s="216" t="s">
        <v>4</v>
      </c>
      <c r="BF7" s="217"/>
      <c r="BG7" s="218" t="s">
        <v>5</v>
      </c>
      <c r="BH7" s="218"/>
      <c r="BI7" s="218"/>
      <c r="BJ7" s="219"/>
      <c r="BK7" s="216" t="s">
        <v>4</v>
      </c>
      <c r="BL7" s="217"/>
      <c r="BM7" s="218" t="s">
        <v>5</v>
      </c>
      <c r="BN7" s="218"/>
      <c r="BO7" s="218"/>
      <c r="BP7" s="219"/>
      <c r="BQ7" s="216" t="s">
        <v>4</v>
      </c>
      <c r="BR7" s="217"/>
      <c r="BS7" s="218" t="s">
        <v>5</v>
      </c>
      <c r="BT7" s="218"/>
      <c r="BU7" s="218"/>
      <c r="BV7" s="219"/>
      <c r="BW7" s="216" t="s">
        <v>4</v>
      </c>
      <c r="BX7" s="217"/>
      <c r="BY7" s="218" t="s">
        <v>5</v>
      </c>
      <c r="BZ7" s="218"/>
      <c r="CA7" s="218"/>
      <c r="CB7" s="219"/>
      <c r="CC7" s="216" t="s">
        <v>4</v>
      </c>
      <c r="CD7" s="217"/>
      <c r="CE7" s="218" t="s">
        <v>5</v>
      </c>
      <c r="CF7" s="218"/>
      <c r="CG7" s="218"/>
      <c r="CH7" s="219"/>
      <c r="CI7" s="216" t="s">
        <v>4</v>
      </c>
      <c r="CJ7" s="217"/>
      <c r="CK7" s="218" t="s">
        <v>5</v>
      </c>
      <c r="CL7" s="218"/>
      <c r="CM7" s="218"/>
      <c r="CN7" s="219"/>
      <c r="CO7" s="216" t="s">
        <v>4</v>
      </c>
      <c r="CP7" s="217"/>
      <c r="CQ7" s="218" t="s">
        <v>5</v>
      </c>
      <c r="CR7" s="218"/>
      <c r="CS7" s="218"/>
      <c r="CT7" s="219"/>
      <c r="CU7" s="216" t="s">
        <v>4</v>
      </c>
      <c r="CV7" s="217"/>
      <c r="CW7" s="218" t="s">
        <v>5</v>
      </c>
      <c r="CX7" s="218"/>
      <c r="CY7" s="218"/>
      <c r="CZ7" s="219"/>
      <c r="DA7" s="216" t="s">
        <v>4</v>
      </c>
      <c r="DB7" s="217"/>
      <c r="DC7" s="218" t="s">
        <v>5</v>
      </c>
      <c r="DD7" s="218"/>
      <c r="DE7" s="218"/>
      <c r="DF7" s="219"/>
      <c r="DG7" s="216" t="s">
        <v>4</v>
      </c>
      <c r="DH7" s="217"/>
      <c r="DI7" s="218" t="s">
        <v>5</v>
      </c>
      <c r="DJ7" s="218"/>
      <c r="DK7" s="218"/>
      <c r="DL7" s="219"/>
      <c r="DM7" s="274" t="s">
        <v>4</v>
      </c>
      <c r="DN7" s="275"/>
      <c r="DO7" s="275"/>
      <c r="DP7" s="275"/>
      <c r="DQ7" s="275"/>
      <c r="DR7" s="275"/>
      <c r="DS7" s="264" t="s">
        <v>124</v>
      </c>
      <c r="DT7" s="263"/>
      <c r="DU7" s="263"/>
      <c r="DV7" s="265"/>
      <c r="DW7" s="262" t="s">
        <v>124</v>
      </c>
      <c r="DX7" s="263"/>
      <c r="DY7" s="263"/>
      <c r="DZ7" s="263"/>
      <c r="EA7" s="264" t="s">
        <v>124</v>
      </c>
      <c r="EB7" s="263"/>
      <c r="EC7" s="263"/>
      <c r="ED7" s="265"/>
      <c r="EE7" s="273" t="s">
        <v>124</v>
      </c>
      <c r="EF7" s="273"/>
      <c r="EG7" s="262" t="s">
        <v>125</v>
      </c>
      <c r="EH7" s="263"/>
      <c r="EI7" s="267"/>
      <c r="EJ7" s="269"/>
      <c r="EK7" s="250"/>
      <c r="EL7" s="251"/>
      <c r="EM7" s="250"/>
      <c r="EN7" s="251"/>
      <c r="EO7" s="250"/>
      <c r="EP7" s="256"/>
      <c r="EQ7" s="8"/>
      <c r="ER7" s="237"/>
      <c r="ES7" s="237"/>
      <c r="ET7" s="237"/>
      <c r="EU7" s="237"/>
      <c r="EV7" s="237"/>
      <c r="EW7" s="237"/>
      <c r="EX7" s="240"/>
      <c r="EY7" s="8"/>
      <c r="EZ7" s="237"/>
      <c r="FA7" s="237"/>
      <c r="FB7" s="237"/>
      <c r="FC7" s="237"/>
      <c r="FD7" s="237"/>
      <c r="FE7" s="237"/>
      <c r="FF7" s="240"/>
      <c r="FG7" s="8"/>
      <c r="FH7" s="237"/>
      <c r="FI7" s="237"/>
      <c r="FJ7" s="237"/>
      <c r="FK7" s="237"/>
      <c r="FL7" s="240"/>
      <c r="FM7" s="8"/>
      <c r="FN7" s="237"/>
      <c r="FO7" s="237"/>
      <c r="FP7" s="237"/>
      <c r="FQ7" s="237"/>
      <c r="FR7" s="240"/>
      <c r="FS7" s="8"/>
      <c r="FT7" s="246"/>
      <c r="FU7" s="246"/>
      <c r="FV7" s="246"/>
      <c r="FW7" s="246"/>
      <c r="FX7" s="243"/>
      <c r="FY7" s="8"/>
      <c r="FZ7" s="246"/>
      <c r="GA7" s="246"/>
      <c r="GB7" s="246"/>
      <c r="GC7" s="246"/>
      <c r="GD7" s="243"/>
    </row>
    <row r="8" spans="1:186" s="9" customFormat="1" ht="15.75" customHeight="1">
      <c r="A8" s="281"/>
      <c r="B8" s="281"/>
      <c r="C8" s="211"/>
      <c r="D8" s="214"/>
      <c r="E8" s="214"/>
      <c r="F8" s="214"/>
      <c r="G8" s="214"/>
      <c r="H8" s="230"/>
      <c r="I8" s="216" t="s">
        <v>6</v>
      </c>
      <c r="J8" s="217"/>
      <c r="K8" s="218" t="s">
        <v>7</v>
      </c>
      <c r="L8" s="218"/>
      <c r="M8" s="217" t="s">
        <v>126</v>
      </c>
      <c r="N8" s="220"/>
      <c r="O8" s="216" t="s">
        <v>6</v>
      </c>
      <c r="P8" s="217"/>
      <c r="Q8" s="218" t="s">
        <v>7</v>
      </c>
      <c r="R8" s="218"/>
      <c r="S8" s="217" t="s">
        <v>126</v>
      </c>
      <c r="T8" s="220"/>
      <c r="U8" s="216" t="s">
        <v>6</v>
      </c>
      <c r="V8" s="217"/>
      <c r="W8" s="218" t="s">
        <v>7</v>
      </c>
      <c r="X8" s="218"/>
      <c r="Y8" s="217" t="s">
        <v>126</v>
      </c>
      <c r="Z8" s="220"/>
      <c r="AA8" s="216" t="s">
        <v>6</v>
      </c>
      <c r="AB8" s="217"/>
      <c r="AC8" s="218" t="s">
        <v>7</v>
      </c>
      <c r="AD8" s="218"/>
      <c r="AE8" s="217" t="s">
        <v>126</v>
      </c>
      <c r="AF8" s="220"/>
      <c r="AG8" s="216" t="s">
        <v>6</v>
      </c>
      <c r="AH8" s="217"/>
      <c r="AI8" s="218" t="s">
        <v>7</v>
      </c>
      <c r="AJ8" s="218"/>
      <c r="AK8" s="217" t="s">
        <v>126</v>
      </c>
      <c r="AL8" s="220"/>
      <c r="AM8" s="216" t="s">
        <v>6</v>
      </c>
      <c r="AN8" s="217"/>
      <c r="AO8" s="218" t="s">
        <v>7</v>
      </c>
      <c r="AP8" s="218"/>
      <c r="AQ8" s="217" t="s">
        <v>126</v>
      </c>
      <c r="AR8" s="220"/>
      <c r="AS8" s="216" t="s">
        <v>6</v>
      </c>
      <c r="AT8" s="217"/>
      <c r="AU8" s="218" t="s">
        <v>7</v>
      </c>
      <c r="AV8" s="218"/>
      <c r="AW8" s="217" t="s">
        <v>126</v>
      </c>
      <c r="AX8" s="220"/>
      <c r="AY8" s="216" t="s">
        <v>6</v>
      </c>
      <c r="AZ8" s="217"/>
      <c r="BA8" s="218" t="s">
        <v>7</v>
      </c>
      <c r="BB8" s="218"/>
      <c r="BC8" s="217" t="s">
        <v>126</v>
      </c>
      <c r="BD8" s="220"/>
      <c r="BE8" s="216" t="s">
        <v>6</v>
      </c>
      <c r="BF8" s="217"/>
      <c r="BG8" s="218" t="s">
        <v>7</v>
      </c>
      <c r="BH8" s="218"/>
      <c r="BI8" s="217" t="s">
        <v>126</v>
      </c>
      <c r="BJ8" s="220"/>
      <c r="BK8" s="216" t="s">
        <v>6</v>
      </c>
      <c r="BL8" s="217"/>
      <c r="BM8" s="218" t="s">
        <v>7</v>
      </c>
      <c r="BN8" s="218"/>
      <c r="BO8" s="217" t="s">
        <v>126</v>
      </c>
      <c r="BP8" s="220"/>
      <c r="BQ8" s="216" t="s">
        <v>6</v>
      </c>
      <c r="BR8" s="217"/>
      <c r="BS8" s="218" t="s">
        <v>7</v>
      </c>
      <c r="BT8" s="218"/>
      <c r="BU8" s="217" t="s">
        <v>126</v>
      </c>
      <c r="BV8" s="220"/>
      <c r="BW8" s="216" t="s">
        <v>6</v>
      </c>
      <c r="BX8" s="217"/>
      <c r="BY8" s="218" t="s">
        <v>7</v>
      </c>
      <c r="BZ8" s="218"/>
      <c r="CA8" s="217" t="s">
        <v>126</v>
      </c>
      <c r="CB8" s="220"/>
      <c r="CC8" s="216" t="s">
        <v>6</v>
      </c>
      <c r="CD8" s="217"/>
      <c r="CE8" s="218" t="s">
        <v>7</v>
      </c>
      <c r="CF8" s="218"/>
      <c r="CG8" s="217" t="s">
        <v>126</v>
      </c>
      <c r="CH8" s="220"/>
      <c r="CI8" s="216" t="s">
        <v>6</v>
      </c>
      <c r="CJ8" s="217"/>
      <c r="CK8" s="218" t="s">
        <v>7</v>
      </c>
      <c r="CL8" s="218"/>
      <c r="CM8" s="217" t="s">
        <v>126</v>
      </c>
      <c r="CN8" s="220"/>
      <c r="CO8" s="216" t="s">
        <v>6</v>
      </c>
      <c r="CP8" s="217"/>
      <c r="CQ8" s="218" t="s">
        <v>7</v>
      </c>
      <c r="CR8" s="218"/>
      <c r="CS8" s="217" t="s">
        <v>126</v>
      </c>
      <c r="CT8" s="220"/>
      <c r="CU8" s="216" t="s">
        <v>6</v>
      </c>
      <c r="CV8" s="217"/>
      <c r="CW8" s="218" t="s">
        <v>7</v>
      </c>
      <c r="CX8" s="218"/>
      <c r="CY8" s="217" t="s">
        <v>126</v>
      </c>
      <c r="CZ8" s="220"/>
      <c r="DA8" s="216" t="s">
        <v>6</v>
      </c>
      <c r="DB8" s="217"/>
      <c r="DC8" s="218" t="s">
        <v>7</v>
      </c>
      <c r="DD8" s="218"/>
      <c r="DE8" s="217" t="s">
        <v>126</v>
      </c>
      <c r="DF8" s="220"/>
      <c r="DG8" s="216" t="s">
        <v>6</v>
      </c>
      <c r="DH8" s="217"/>
      <c r="DI8" s="218" t="s">
        <v>7</v>
      </c>
      <c r="DJ8" s="218"/>
      <c r="DK8" s="217" t="s">
        <v>126</v>
      </c>
      <c r="DL8" s="220"/>
      <c r="DM8" s="216" t="s">
        <v>6</v>
      </c>
      <c r="DN8" s="217"/>
      <c r="DO8" s="218" t="s">
        <v>7</v>
      </c>
      <c r="DP8" s="218"/>
      <c r="DQ8" s="217" t="s">
        <v>126</v>
      </c>
      <c r="DR8" s="220"/>
      <c r="DS8" s="264" t="s">
        <v>127</v>
      </c>
      <c r="DT8" s="265"/>
      <c r="DU8" s="273" t="s">
        <v>126</v>
      </c>
      <c r="DV8" s="273"/>
      <c r="DW8" s="273" t="s">
        <v>127</v>
      </c>
      <c r="DX8" s="273"/>
      <c r="DY8" s="262" t="s">
        <v>126</v>
      </c>
      <c r="DZ8" s="263"/>
      <c r="EA8" s="264" t="s">
        <v>127</v>
      </c>
      <c r="EB8" s="265"/>
      <c r="EC8" s="273" t="s">
        <v>126</v>
      </c>
      <c r="ED8" s="273"/>
      <c r="EE8" s="273" t="s">
        <v>127</v>
      </c>
      <c r="EF8" s="273"/>
      <c r="EG8" s="262" t="s">
        <v>126</v>
      </c>
      <c r="EH8" s="263"/>
      <c r="EI8" s="260"/>
      <c r="EJ8" s="270"/>
      <c r="EK8" s="252"/>
      <c r="EL8" s="253"/>
      <c r="EM8" s="252"/>
      <c r="EN8" s="253"/>
      <c r="EO8" s="252"/>
      <c r="EP8" s="257"/>
      <c r="EQ8" s="8"/>
      <c r="ER8" s="238"/>
      <c r="ES8" s="238"/>
      <c r="ET8" s="238"/>
      <c r="EU8" s="238"/>
      <c r="EV8" s="238"/>
      <c r="EW8" s="238"/>
      <c r="EX8" s="241"/>
      <c r="EY8" s="8"/>
      <c r="EZ8" s="238"/>
      <c r="FA8" s="238"/>
      <c r="FB8" s="238"/>
      <c r="FC8" s="238"/>
      <c r="FD8" s="238"/>
      <c r="FE8" s="238"/>
      <c r="FF8" s="241"/>
      <c r="FG8" s="8"/>
      <c r="FH8" s="238"/>
      <c r="FI8" s="238"/>
      <c r="FJ8" s="238"/>
      <c r="FK8" s="238"/>
      <c r="FL8" s="241"/>
      <c r="FM8" s="8"/>
      <c r="FN8" s="238"/>
      <c r="FO8" s="238"/>
      <c r="FP8" s="238"/>
      <c r="FQ8" s="238"/>
      <c r="FR8" s="241"/>
      <c r="FS8" s="8"/>
      <c r="FT8" s="247"/>
      <c r="FU8" s="247"/>
      <c r="FV8" s="247"/>
      <c r="FW8" s="247"/>
      <c r="FX8" s="244"/>
      <c r="FY8" s="8"/>
      <c r="FZ8" s="247"/>
      <c r="GA8" s="247"/>
      <c r="GB8" s="247"/>
      <c r="GC8" s="247"/>
      <c r="GD8" s="244"/>
    </row>
    <row r="9" spans="1:186" s="9" customFormat="1" ht="15.75" customHeight="1" thickBot="1">
      <c r="A9" s="282"/>
      <c r="B9" s="282"/>
      <c r="C9" s="212"/>
      <c r="D9" s="215"/>
      <c r="E9" s="215"/>
      <c r="F9" s="215"/>
      <c r="G9" s="215"/>
      <c r="H9" s="231"/>
      <c r="I9" s="82" t="s">
        <v>85</v>
      </c>
      <c r="J9" s="83" t="s">
        <v>86</v>
      </c>
      <c r="K9" s="83" t="s">
        <v>85</v>
      </c>
      <c r="L9" s="83" t="s">
        <v>86</v>
      </c>
      <c r="M9" s="83" t="s">
        <v>85</v>
      </c>
      <c r="N9" s="84" t="s">
        <v>86</v>
      </c>
      <c r="O9" s="82" t="s">
        <v>85</v>
      </c>
      <c r="P9" s="83" t="s">
        <v>86</v>
      </c>
      <c r="Q9" s="83" t="s">
        <v>85</v>
      </c>
      <c r="R9" s="83" t="s">
        <v>86</v>
      </c>
      <c r="S9" s="83" t="s">
        <v>85</v>
      </c>
      <c r="T9" s="84" t="s">
        <v>86</v>
      </c>
      <c r="U9" s="82" t="s">
        <v>85</v>
      </c>
      <c r="V9" s="83" t="s">
        <v>86</v>
      </c>
      <c r="W9" s="83" t="s">
        <v>85</v>
      </c>
      <c r="X9" s="83" t="s">
        <v>86</v>
      </c>
      <c r="Y9" s="83" t="s">
        <v>85</v>
      </c>
      <c r="Z9" s="84" t="s">
        <v>86</v>
      </c>
      <c r="AA9" s="82" t="s">
        <v>85</v>
      </c>
      <c r="AB9" s="83" t="s">
        <v>86</v>
      </c>
      <c r="AC9" s="83" t="s">
        <v>85</v>
      </c>
      <c r="AD9" s="83" t="s">
        <v>86</v>
      </c>
      <c r="AE9" s="83" t="s">
        <v>85</v>
      </c>
      <c r="AF9" s="84" t="s">
        <v>86</v>
      </c>
      <c r="AG9" s="82" t="s">
        <v>85</v>
      </c>
      <c r="AH9" s="83" t="s">
        <v>86</v>
      </c>
      <c r="AI9" s="83" t="s">
        <v>85</v>
      </c>
      <c r="AJ9" s="83" t="s">
        <v>86</v>
      </c>
      <c r="AK9" s="83" t="s">
        <v>85</v>
      </c>
      <c r="AL9" s="84" t="s">
        <v>86</v>
      </c>
      <c r="AM9" s="82" t="s">
        <v>85</v>
      </c>
      <c r="AN9" s="83" t="s">
        <v>86</v>
      </c>
      <c r="AO9" s="83" t="s">
        <v>85</v>
      </c>
      <c r="AP9" s="83" t="s">
        <v>86</v>
      </c>
      <c r="AQ9" s="83" t="s">
        <v>85</v>
      </c>
      <c r="AR9" s="84" t="s">
        <v>86</v>
      </c>
      <c r="AS9" s="82" t="s">
        <v>85</v>
      </c>
      <c r="AT9" s="83" t="s">
        <v>86</v>
      </c>
      <c r="AU9" s="83" t="s">
        <v>85</v>
      </c>
      <c r="AV9" s="83" t="s">
        <v>86</v>
      </c>
      <c r="AW9" s="83" t="s">
        <v>85</v>
      </c>
      <c r="AX9" s="84" t="s">
        <v>86</v>
      </c>
      <c r="AY9" s="82" t="s">
        <v>85</v>
      </c>
      <c r="AZ9" s="83" t="s">
        <v>86</v>
      </c>
      <c r="BA9" s="83" t="s">
        <v>85</v>
      </c>
      <c r="BB9" s="83" t="s">
        <v>86</v>
      </c>
      <c r="BC9" s="83" t="s">
        <v>85</v>
      </c>
      <c r="BD9" s="84" t="s">
        <v>86</v>
      </c>
      <c r="BE9" s="82" t="s">
        <v>85</v>
      </c>
      <c r="BF9" s="83" t="s">
        <v>86</v>
      </c>
      <c r="BG9" s="83" t="s">
        <v>85</v>
      </c>
      <c r="BH9" s="83" t="s">
        <v>86</v>
      </c>
      <c r="BI9" s="83" t="s">
        <v>85</v>
      </c>
      <c r="BJ9" s="84" t="s">
        <v>86</v>
      </c>
      <c r="BK9" s="82" t="s">
        <v>85</v>
      </c>
      <c r="BL9" s="83" t="s">
        <v>86</v>
      </c>
      <c r="BM9" s="83" t="s">
        <v>85</v>
      </c>
      <c r="BN9" s="83" t="s">
        <v>86</v>
      </c>
      <c r="BO9" s="83" t="s">
        <v>85</v>
      </c>
      <c r="BP9" s="84" t="s">
        <v>86</v>
      </c>
      <c r="BQ9" s="82" t="s">
        <v>85</v>
      </c>
      <c r="BR9" s="83" t="s">
        <v>86</v>
      </c>
      <c r="BS9" s="83" t="s">
        <v>85</v>
      </c>
      <c r="BT9" s="83" t="s">
        <v>86</v>
      </c>
      <c r="BU9" s="83" t="s">
        <v>85</v>
      </c>
      <c r="BV9" s="84" t="s">
        <v>86</v>
      </c>
      <c r="BW9" s="82" t="s">
        <v>85</v>
      </c>
      <c r="BX9" s="83" t="s">
        <v>86</v>
      </c>
      <c r="BY9" s="83" t="s">
        <v>85</v>
      </c>
      <c r="BZ9" s="83" t="s">
        <v>86</v>
      </c>
      <c r="CA9" s="83" t="s">
        <v>85</v>
      </c>
      <c r="CB9" s="84" t="s">
        <v>86</v>
      </c>
      <c r="CC9" s="82" t="s">
        <v>85</v>
      </c>
      <c r="CD9" s="83" t="s">
        <v>86</v>
      </c>
      <c r="CE9" s="83" t="s">
        <v>85</v>
      </c>
      <c r="CF9" s="83" t="s">
        <v>86</v>
      </c>
      <c r="CG9" s="83" t="s">
        <v>85</v>
      </c>
      <c r="CH9" s="84" t="s">
        <v>86</v>
      </c>
      <c r="CI9" s="82" t="s">
        <v>85</v>
      </c>
      <c r="CJ9" s="83" t="s">
        <v>86</v>
      </c>
      <c r="CK9" s="83" t="s">
        <v>85</v>
      </c>
      <c r="CL9" s="83" t="s">
        <v>86</v>
      </c>
      <c r="CM9" s="83" t="s">
        <v>85</v>
      </c>
      <c r="CN9" s="84" t="s">
        <v>86</v>
      </c>
      <c r="CO9" s="82" t="s">
        <v>85</v>
      </c>
      <c r="CP9" s="83" t="s">
        <v>86</v>
      </c>
      <c r="CQ9" s="83" t="s">
        <v>85</v>
      </c>
      <c r="CR9" s="83" t="s">
        <v>86</v>
      </c>
      <c r="CS9" s="83" t="s">
        <v>85</v>
      </c>
      <c r="CT9" s="84" t="s">
        <v>86</v>
      </c>
      <c r="CU9" s="82" t="s">
        <v>85</v>
      </c>
      <c r="CV9" s="83" t="s">
        <v>86</v>
      </c>
      <c r="CW9" s="83" t="s">
        <v>85</v>
      </c>
      <c r="CX9" s="83" t="s">
        <v>86</v>
      </c>
      <c r="CY9" s="83" t="s">
        <v>85</v>
      </c>
      <c r="CZ9" s="84" t="s">
        <v>86</v>
      </c>
      <c r="DA9" s="82" t="s">
        <v>85</v>
      </c>
      <c r="DB9" s="83" t="s">
        <v>86</v>
      </c>
      <c r="DC9" s="83" t="s">
        <v>85</v>
      </c>
      <c r="DD9" s="83" t="s">
        <v>86</v>
      </c>
      <c r="DE9" s="83" t="s">
        <v>85</v>
      </c>
      <c r="DF9" s="84" t="s">
        <v>86</v>
      </c>
      <c r="DG9" s="82" t="s">
        <v>85</v>
      </c>
      <c r="DH9" s="83" t="s">
        <v>86</v>
      </c>
      <c r="DI9" s="83" t="s">
        <v>85</v>
      </c>
      <c r="DJ9" s="83" t="s">
        <v>86</v>
      </c>
      <c r="DK9" s="83" t="s">
        <v>85</v>
      </c>
      <c r="DL9" s="84" t="s">
        <v>86</v>
      </c>
      <c r="DM9" s="82" t="s">
        <v>85</v>
      </c>
      <c r="DN9" s="83" t="s">
        <v>86</v>
      </c>
      <c r="DO9" s="83" t="s">
        <v>85</v>
      </c>
      <c r="DP9" s="83" t="s">
        <v>86</v>
      </c>
      <c r="DQ9" s="83" t="s">
        <v>85</v>
      </c>
      <c r="DR9" s="84" t="s">
        <v>86</v>
      </c>
      <c r="DS9" s="85" t="s">
        <v>132</v>
      </c>
      <c r="DT9" s="86" t="s">
        <v>85</v>
      </c>
      <c r="DU9" s="87" t="s">
        <v>132</v>
      </c>
      <c r="DV9" s="87" t="s">
        <v>85</v>
      </c>
      <c r="DW9" s="87" t="s">
        <v>132</v>
      </c>
      <c r="DX9" s="87" t="s">
        <v>85</v>
      </c>
      <c r="DY9" s="87" t="s">
        <v>132</v>
      </c>
      <c r="DZ9" s="86" t="s">
        <v>85</v>
      </c>
      <c r="EA9" s="85" t="s">
        <v>132</v>
      </c>
      <c r="EB9" s="86" t="s">
        <v>85</v>
      </c>
      <c r="EC9" s="87" t="s">
        <v>132</v>
      </c>
      <c r="ED9" s="87" t="s">
        <v>85</v>
      </c>
      <c r="EE9" s="87" t="s">
        <v>132</v>
      </c>
      <c r="EF9" s="87" t="s">
        <v>85</v>
      </c>
      <c r="EG9" s="87" t="s">
        <v>132</v>
      </c>
      <c r="EH9" s="86" t="s">
        <v>85</v>
      </c>
      <c r="EI9" s="85" t="s">
        <v>85</v>
      </c>
      <c r="EJ9" s="86" t="s">
        <v>86</v>
      </c>
      <c r="EK9" s="87" t="s">
        <v>85</v>
      </c>
      <c r="EL9" s="87" t="s">
        <v>86</v>
      </c>
      <c r="EM9" s="87" t="s">
        <v>85</v>
      </c>
      <c r="EN9" s="87" t="s">
        <v>86</v>
      </c>
      <c r="EO9" s="87" t="s">
        <v>85</v>
      </c>
      <c r="EP9" s="86" t="s">
        <v>86</v>
      </c>
      <c r="EQ9" s="276" t="s">
        <v>85</v>
      </c>
      <c r="ER9" s="277"/>
      <c r="ES9" s="277"/>
      <c r="ET9" s="277"/>
      <c r="EU9" s="277"/>
      <c r="EV9" s="277"/>
      <c r="EW9" s="277"/>
      <c r="EX9" s="277"/>
      <c r="EY9" s="276" t="s">
        <v>86</v>
      </c>
      <c r="EZ9" s="277"/>
      <c r="FA9" s="277"/>
      <c r="FB9" s="277"/>
      <c r="FC9" s="277"/>
      <c r="FD9" s="277"/>
      <c r="FE9" s="277"/>
      <c r="FF9" s="277"/>
      <c r="FG9" s="276" t="s">
        <v>85</v>
      </c>
      <c r="FH9" s="277"/>
      <c r="FI9" s="277"/>
      <c r="FJ9" s="277"/>
      <c r="FK9" s="277"/>
      <c r="FL9" s="277"/>
      <c r="FM9" s="276" t="s">
        <v>86</v>
      </c>
      <c r="FN9" s="277"/>
      <c r="FO9" s="277"/>
      <c r="FP9" s="277"/>
      <c r="FQ9" s="277"/>
      <c r="FR9" s="277"/>
      <c r="FS9" s="276" t="s">
        <v>85</v>
      </c>
      <c r="FT9" s="277"/>
      <c r="FU9" s="277"/>
      <c r="FV9" s="277"/>
      <c r="FW9" s="277"/>
      <c r="FX9" s="277"/>
      <c r="FY9" s="276" t="s">
        <v>86</v>
      </c>
      <c r="FZ9" s="277"/>
      <c r="GA9" s="277"/>
      <c r="GB9" s="277"/>
      <c r="GC9" s="277"/>
      <c r="GD9" s="277"/>
    </row>
    <row r="10" spans="1:186" s="11" customFormat="1" ht="15.75" customHeight="1" thickTop="1">
      <c r="A10" s="279" t="s">
        <v>8</v>
      </c>
      <c r="B10" s="279"/>
      <c r="C10" s="70">
        <v>100</v>
      </c>
      <c r="D10" s="71">
        <v>100</v>
      </c>
      <c r="E10" s="71">
        <v>2.8707015753733724</v>
      </c>
      <c r="F10" s="71">
        <v>2.915107386117118</v>
      </c>
      <c r="G10" s="71">
        <v>51.55470429337165</v>
      </c>
      <c r="H10" s="72">
        <v>51.44560734229464</v>
      </c>
      <c r="I10" s="73">
        <v>32324.325521240942</v>
      </c>
      <c r="J10" s="74">
        <v>32556.89752387641</v>
      </c>
      <c r="K10" s="71">
        <v>100</v>
      </c>
      <c r="L10" s="71">
        <v>100</v>
      </c>
      <c r="M10" s="74">
        <v>17170</v>
      </c>
      <c r="N10" s="75">
        <v>18078</v>
      </c>
      <c r="O10" s="73">
        <v>8140.651748239949</v>
      </c>
      <c r="P10" s="74">
        <v>8700.466609942834</v>
      </c>
      <c r="Q10" s="71">
        <v>99.89353526558017</v>
      </c>
      <c r="R10" s="71">
        <v>99.79753161722401</v>
      </c>
      <c r="S10" s="74">
        <v>3740</v>
      </c>
      <c r="T10" s="75">
        <v>4215</v>
      </c>
      <c r="U10" s="73">
        <v>5909.584780956596</v>
      </c>
      <c r="V10" s="74">
        <v>6343.159937230182</v>
      </c>
      <c r="W10" s="71">
        <v>99.81200479688778</v>
      </c>
      <c r="X10" s="71">
        <v>99.65974026774965</v>
      </c>
      <c r="Y10" s="74">
        <v>2238</v>
      </c>
      <c r="Z10" s="75">
        <v>2684</v>
      </c>
      <c r="AA10" s="73">
        <v>2997.3471531950604</v>
      </c>
      <c r="AB10" s="74">
        <v>3414.9057566957217</v>
      </c>
      <c r="AC10" s="71">
        <v>99.77519587915155</v>
      </c>
      <c r="AD10" s="71">
        <v>99.63505932735146</v>
      </c>
      <c r="AE10" s="74">
        <v>1357</v>
      </c>
      <c r="AF10" s="75">
        <v>1740</v>
      </c>
      <c r="AG10" s="73">
        <v>2358.624789975215</v>
      </c>
      <c r="AH10" s="74">
        <v>2393.9076393131086</v>
      </c>
      <c r="AI10" s="71">
        <v>36.25063560149569</v>
      </c>
      <c r="AJ10" s="71">
        <v>38.316276073180326</v>
      </c>
      <c r="AK10" s="74">
        <v>2700</v>
      </c>
      <c r="AL10" s="75">
        <v>2800</v>
      </c>
      <c r="AM10" s="73">
        <v>2231.066967283384</v>
      </c>
      <c r="AN10" s="74">
        <v>2357.3066727126434</v>
      </c>
      <c r="AO10" s="71">
        <v>36.43789360200107</v>
      </c>
      <c r="AP10" s="71">
        <v>36.4624804957558</v>
      </c>
      <c r="AQ10" s="74">
        <v>3000</v>
      </c>
      <c r="AR10" s="75">
        <v>3300</v>
      </c>
      <c r="AS10" s="73">
        <v>24183.673773000915</v>
      </c>
      <c r="AT10" s="74">
        <v>23856.430913933593</v>
      </c>
      <c r="AU10" s="71">
        <v>86.54004730383427</v>
      </c>
      <c r="AV10" s="71">
        <v>86.70563750506926</v>
      </c>
      <c r="AW10" s="74">
        <v>15050</v>
      </c>
      <c r="AX10" s="75">
        <v>15300</v>
      </c>
      <c r="AY10" s="73">
        <v>22504.86095183941</v>
      </c>
      <c r="AZ10" s="74">
        <v>22059.976407464543</v>
      </c>
      <c r="BA10" s="71">
        <v>66.12044389252064</v>
      </c>
      <c r="BB10" s="71">
        <v>66.41748376782989</v>
      </c>
      <c r="BC10" s="74">
        <v>20000</v>
      </c>
      <c r="BD10" s="75">
        <v>20000</v>
      </c>
      <c r="BE10" s="73">
        <v>12194.18025267327</v>
      </c>
      <c r="BF10" s="74">
        <v>11825.926698770474</v>
      </c>
      <c r="BG10" s="71">
        <v>56.65172349937545</v>
      </c>
      <c r="BH10" s="71">
        <v>56.34949127727796</v>
      </c>
      <c r="BI10" s="74">
        <v>15000</v>
      </c>
      <c r="BJ10" s="75">
        <v>15000</v>
      </c>
      <c r="BK10" s="73">
        <v>10310.68069916614</v>
      </c>
      <c r="BL10" s="74">
        <v>10234.049708694014</v>
      </c>
      <c r="BM10" s="71">
        <v>32.32741330458458</v>
      </c>
      <c r="BN10" s="71">
        <v>33.81422474968606</v>
      </c>
      <c r="BO10" s="74">
        <v>15000</v>
      </c>
      <c r="BP10" s="75">
        <v>15000</v>
      </c>
      <c r="BQ10" s="73">
        <v>1678.8128211615142</v>
      </c>
      <c r="BR10" s="74">
        <v>1796.454506469107</v>
      </c>
      <c r="BS10" s="71">
        <v>76.69495483928051</v>
      </c>
      <c r="BT10" s="71">
        <v>77.31795716402446</v>
      </c>
      <c r="BU10" s="74">
        <v>860</v>
      </c>
      <c r="BV10" s="75">
        <v>925</v>
      </c>
      <c r="BW10" s="73">
        <v>5449.603409256774</v>
      </c>
      <c r="BX10" s="74">
        <v>5818.406168062963</v>
      </c>
      <c r="BY10" s="71">
        <v>65.15074249791678</v>
      </c>
      <c r="BZ10" s="71">
        <v>66.91165370544303</v>
      </c>
      <c r="CA10" s="74">
        <v>3240</v>
      </c>
      <c r="CB10" s="75">
        <v>3530</v>
      </c>
      <c r="CC10" s="73">
        <v>3684.0198752114466</v>
      </c>
      <c r="CD10" s="74">
        <v>3966.7730093339173</v>
      </c>
      <c r="CE10" s="71">
        <v>58.88314648263584</v>
      </c>
      <c r="CF10" s="71">
        <v>60.678974170547576</v>
      </c>
      <c r="CG10" s="74">
        <v>2700</v>
      </c>
      <c r="CH10" s="75">
        <v>3000</v>
      </c>
      <c r="CI10" s="73">
        <v>2961.8486237315897</v>
      </c>
      <c r="CJ10" s="74">
        <v>3189.008066018456</v>
      </c>
      <c r="CK10" s="71">
        <v>35.05752485691142</v>
      </c>
      <c r="CL10" s="71">
        <v>37.50973632671357</v>
      </c>
      <c r="CM10" s="74">
        <v>4460</v>
      </c>
      <c r="CN10" s="75">
        <v>4660</v>
      </c>
      <c r="CO10" s="73">
        <v>592.6700022424799</v>
      </c>
      <c r="CP10" s="74">
        <v>638.9620424237482</v>
      </c>
      <c r="CQ10" s="197">
        <v>23.38612722287604</v>
      </c>
      <c r="CR10" s="197">
        <v>25.12539324510647</v>
      </c>
      <c r="CS10" s="74">
        <v>1342</v>
      </c>
      <c r="CT10" s="75">
        <v>1200</v>
      </c>
      <c r="CU10" s="73">
        <v>48.66020457532917</v>
      </c>
      <c r="CV10" s="74">
        <v>58.43541909277902</v>
      </c>
      <c r="CW10" s="204">
        <v>5.959135063858209</v>
      </c>
      <c r="CX10" s="204">
        <v>7.71938564096752</v>
      </c>
      <c r="CY10" s="74">
        <v>450</v>
      </c>
      <c r="CZ10" s="75">
        <v>400</v>
      </c>
      <c r="DA10" s="73">
        <v>80.84104466203559</v>
      </c>
      <c r="DB10" s="74">
        <v>80.36748179891222</v>
      </c>
      <c r="DC10" s="71">
        <v>27.421731179087967</v>
      </c>
      <c r="DD10" s="71">
        <v>26.710664436684446</v>
      </c>
      <c r="DE10" s="74">
        <v>80</v>
      </c>
      <c r="DF10" s="75">
        <v>90</v>
      </c>
      <c r="DG10" s="73">
        <v>1765.5835340453475</v>
      </c>
      <c r="DH10" s="74">
        <v>1851.6331587290624</v>
      </c>
      <c r="DI10" s="71">
        <v>17.01744338467887</v>
      </c>
      <c r="DJ10" s="71">
        <v>17.409293582136282</v>
      </c>
      <c r="DK10" s="74">
        <v>6000</v>
      </c>
      <c r="DL10" s="75">
        <v>6000</v>
      </c>
      <c r="DM10" s="73">
        <v>26874.722111984098</v>
      </c>
      <c r="DN10" s="74">
        <v>26738.49135581349</v>
      </c>
      <c r="DO10" s="71">
        <v>100</v>
      </c>
      <c r="DP10" s="71">
        <v>100</v>
      </c>
      <c r="DQ10" s="74">
        <v>14091</v>
      </c>
      <c r="DR10" s="75">
        <v>14492</v>
      </c>
      <c r="DS10" s="73">
        <v>4233.400403079894</v>
      </c>
      <c r="DT10" s="74">
        <v>4474.8352577502865</v>
      </c>
      <c r="DU10" s="74">
        <v>3360</v>
      </c>
      <c r="DV10" s="74">
        <v>3600</v>
      </c>
      <c r="DW10" s="76">
        <v>757.3745308613873</v>
      </c>
      <c r="DX10" s="74">
        <v>829.7462115231623</v>
      </c>
      <c r="DY10" s="74">
        <v>436</v>
      </c>
      <c r="DZ10" s="75">
        <v>513</v>
      </c>
      <c r="EA10" s="73">
        <v>3476.0258722184985</v>
      </c>
      <c r="EB10" s="74">
        <v>3645.089046227123</v>
      </c>
      <c r="EC10" s="74">
        <v>2776</v>
      </c>
      <c r="ED10" s="74">
        <v>2942</v>
      </c>
      <c r="EE10" s="76">
        <v>596.1397195367849</v>
      </c>
      <c r="EF10" s="74">
        <v>709.0045477926034</v>
      </c>
      <c r="EG10" s="74">
        <v>540</v>
      </c>
      <c r="EH10" s="75">
        <v>564</v>
      </c>
      <c r="EI10" s="77">
        <v>16.85914035754817</v>
      </c>
      <c r="EJ10" s="78">
        <v>17.87150069749702</v>
      </c>
      <c r="EK10" s="79">
        <v>62.3397414837512</v>
      </c>
      <c r="EL10" s="78">
        <v>62.53622876591154</v>
      </c>
      <c r="EM10" s="79">
        <v>105.9836724650211</v>
      </c>
      <c r="EN10" s="78">
        <v>108.82513318679432</v>
      </c>
      <c r="EO10" s="79">
        <v>17.150036894182023</v>
      </c>
      <c r="EP10" s="80">
        <v>19.450952742196076</v>
      </c>
      <c r="EQ10" s="149">
        <v>100</v>
      </c>
      <c r="ER10" s="150">
        <v>35.22468948410651</v>
      </c>
      <c r="ES10" s="150">
        <v>16.585479393109342</v>
      </c>
      <c r="ET10" s="150">
        <v>5.819545248385725</v>
      </c>
      <c r="EU10" s="150">
        <v>2.4169697150216702</v>
      </c>
      <c r="EV10" s="150">
        <v>27.683737142027333</v>
      </c>
      <c r="EW10" s="150">
        <v>5.822154520290455</v>
      </c>
      <c r="EX10" s="151">
        <v>6.447424497058961</v>
      </c>
      <c r="EY10" s="149">
        <v>100</v>
      </c>
      <c r="EZ10" s="150">
        <v>34.69941473900667</v>
      </c>
      <c r="FA10" s="150">
        <v>15.25877975784018</v>
      </c>
      <c r="FB10" s="150">
        <v>6.180399517241144</v>
      </c>
      <c r="FC10" s="150">
        <v>3.110064993533176</v>
      </c>
      <c r="FD10" s="150">
        <v>28.341719697683708</v>
      </c>
      <c r="FE10" s="150">
        <v>6.485142444672046</v>
      </c>
      <c r="FF10" s="151">
        <v>5.924478850023064</v>
      </c>
      <c r="FG10" s="149">
        <v>100</v>
      </c>
      <c r="FH10" s="150">
        <v>76.2759574036363</v>
      </c>
      <c r="FI10" s="150">
        <v>1.6377390281010356</v>
      </c>
      <c r="FJ10" s="150">
        <v>13.034017758221966</v>
      </c>
      <c r="FK10" s="150">
        <v>3.003407381220882</v>
      </c>
      <c r="FL10" s="151">
        <v>6.048878428819819</v>
      </c>
      <c r="FM10" s="149">
        <v>100</v>
      </c>
      <c r="FN10" s="150">
        <v>74.50626573522965</v>
      </c>
      <c r="FO10" s="150">
        <v>2.054603708400784</v>
      </c>
      <c r="FP10" s="150">
        <v>13.33772020438054</v>
      </c>
      <c r="FQ10" s="150">
        <v>3.6583252021770534</v>
      </c>
      <c r="FR10" s="151">
        <v>6.443085149811964</v>
      </c>
      <c r="FS10" s="149">
        <v>100</v>
      </c>
      <c r="FT10" s="150">
        <v>40.48413041748384</v>
      </c>
      <c r="FU10" s="150">
        <v>15.505823451383858</v>
      </c>
      <c r="FV10" s="150">
        <v>14.458433707604737</v>
      </c>
      <c r="FW10" s="150">
        <v>13.829339802457907</v>
      </c>
      <c r="FX10" s="151">
        <v>15.72227262106965</v>
      </c>
      <c r="FY10" s="149">
        <v>100</v>
      </c>
      <c r="FZ10" s="150">
        <v>37.947253405175914</v>
      </c>
      <c r="GA10" s="150">
        <v>14.01257999699638</v>
      </c>
      <c r="GB10" s="150">
        <v>17.11406865852366</v>
      </c>
      <c r="GC10" s="150">
        <v>14.619601127838939</v>
      </c>
      <c r="GD10" s="151">
        <v>16.30649681146511</v>
      </c>
    </row>
    <row r="11" spans="1:186" s="25" customFormat="1" ht="15.75" customHeight="1">
      <c r="A11" s="303" t="s">
        <v>9</v>
      </c>
      <c r="B11" s="12" t="s">
        <v>10</v>
      </c>
      <c r="C11" s="13">
        <v>19.99774482150224</v>
      </c>
      <c r="D11" s="14">
        <v>19.999034790426688</v>
      </c>
      <c r="E11" s="14">
        <v>1.6240579520642613</v>
      </c>
      <c r="F11" s="14">
        <v>1.6838752243724893</v>
      </c>
      <c r="G11" s="14">
        <v>65.05449544722684</v>
      </c>
      <c r="H11" s="15">
        <v>64.33594361378717</v>
      </c>
      <c r="I11" s="16">
        <v>9839.667801010313</v>
      </c>
      <c r="J11" s="17">
        <v>10074.658033204765</v>
      </c>
      <c r="K11" s="18">
        <v>100</v>
      </c>
      <c r="L11" s="18">
        <v>100</v>
      </c>
      <c r="M11" s="17">
        <v>4200</v>
      </c>
      <c r="N11" s="19">
        <v>4391</v>
      </c>
      <c r="O11" s="16">
        <v>1979.614427569497</v>
      </c>
      <c r="P11" s="17">
        <v>2159.580830158327</v>
      </c>
      <c r="Q11" s="18">
        <v>99.82613713436164</v>
      </c>
      <c r="R11" s="18">
        <v>99.22060958852154</v>
      </c>
      <c r="S11" s="17">
        <v>550</v>
      </c>
      <c r="T11" s="19">
        <v>685</v>
      </c>
      <c r="U11" s="16">
        <v>1136.5210539866143</v>
      </c>
      <c r="V11" s="17">
        <v>1166.2047776223421</v>
      </c>
      <c r="W11" s="18">
        <v>99.7233835759122</v>
      </c>
      <c r="X11" s="18">
        <v>98.65726334002439</v>
      </c>
      <c r="Y11" s="17">
        <v>195</v>
      </c>
      <c r="Z11" s="19">
        <v>239</v>
      </c>
      <c r="AA11" s="16">
        <v>502.3989994222762</v>
      </c>
      <c r="AB11" s="17">
        <v>559.3997250608128</v>
      </c>
      <c r="AC11" s="18">
        <v>99.7233835759122</v>
      </c>
      <c r="AD11" s="18">
        <v>98.63127536015277</v>
      </c>
      <c r="AE11" s="17">
        <v>130</v>
      </c>
      <c r="AF11" s="19">
        <v>154</v>
      </c>
      <c r="AG11" s="16">
        <v>560.2629049548312</v>
      </c>
      <c r="AH11" s="17">
        <v>529.7446202504585</v>
      </c>
      <c r="AI11" s="18">
        <v>17.20410126691254</v>
      </c>
      <c r="AJ11" s="18">
        <v>19.051473397501617</v>
      </c>
      <c r="AK11" s="17">
        <v>1850</v>
      </c>
      <c r="AL11" s="19">
        <v>1500</v>
      </c>
      <c r="AM11" s="16">
        <v>843.0933735828722</v>
      </c>
      <c r="AN11" s="17">
        <v>993.3760525359852</v>
      </c>
      <c r="AO11" s="18">
        <v>35.53380892649039</v>
      </c>
      <c r="AP11" s="18">
        <v>38.656262036129576</v>
      </c>
      <c r="AQ11" s="17">
        <v>1355</v>
      </c>
      <c r="AR11" s="19">
        <v>1400</v>
      </c>
      <c r="AS11" s="16">
        <v>7860.053373440817</v>
      </c>
      <c r="AT11" s="17">
        <v>7915.077203046443</v>
      </c>
      <c r="AU11" s="18">
        <v>64.82279590091282</v>
      </c>
      <c r="AV11" s="18">
        <v>64.11242256449057</v>
      </c>
      <c r="AW11" s="17">
        <v>7000</v>
      </c>
      <c r="AX11" s="19">
        <v>7040</v>
      </c>
      <c r="AY11" s="16">
        <v>7685.690967817534</v>
      </c>
      <c r="AZ11" s="17">
        <v>7729.505340749589</v>
      </c>
      <c r="BA11" s="18">
        <v>52.27397176346814</v>
      </c>
      <c r="BB11" s="18">
        <v>50.03223326527105</v>
      </c>
      <c r="BC11" s="17">
        <v>9000</v>
      </c>
      <c r="BD11" s="19">
        <v>10000</v>
      </c>
      <c r="BE11" s="16">
        <v>5023.452175435658</v>
      </c>
      <c r="BF11" s="17">
        <v>4845.5459712916445</v>
      </c>
      <c r="BG11" s="18">
        <v>48.25293050604167</v>
      </c>
      <c r="BH11" s="18">
        <v>45.35694541340089</v>
      </c>
      <c r="BI11" s="17">
        <v>7000</v>
      </c>
      <c r="BJ11" s="19">
        <v>7000</v>
      </c>
      <c r="BK11" s="16">
        <v>2662.2387923818796</v>
      </c>
      <c r="BL11" s="17">
        <v>2883.9593694579517</v>
      </c>
      <c r="BM11" s="18">
        <v>20.22403722839945</v>
      </c>
      <c r="BN11" s="18">
        <v>20.8351050273013</v>
      </c>
      <c r="BO11" s="17">
        <v>7000</v>
      </c>
      <c r="BP11" s="19">
        <v>7000</v>
      </c>
      <c r="BQ11" s="16">
        <v>174.3624056232879</v>
      </c>
      <c r="BR11" s="17">
        <v>185.57186229686357</v>
      </c>
      <c r="BS11" s="18">
        <v>37.938114391072965</v>
      </c>
      <c r="BT11" s="18">
        <v>38.216505464292204</v>
      </c>
      <c r="BU11" s="17">
        <v>150</v>
      </c>
      <c r="BV11" s="19">
        <v>150</v>
      </c>
      <c r="BW11" s="16">
        <v>1000.0731858207697</v>
      </c>
      <c r="BX11" s="17">
        <v>1245.8158859138382</v>
      </c>
      <c r="BY11" s="18">
        <v>32.514085290102905</v>
      </c>
      <c r="BZ11" s="18">
        <v>34.864653958129836</v>
      </c>
      <c r="CA11" s="17">
        <v>1015</v>
      </c>
      <c r="CB11" s="19">
        <v>1320</v>
      </c>
      <c r="CC11" s="16">
        <v>615.8918178338181</v>
      </c>
      <c r="CD11" s="17">
        <v>757.7329125737914</v>
      </c>
      <c r="CE11" s="18">
        <v>26.10366705473219</v>
      </c>
      <c r="CF11" s="18">
        <v>29.23504792578852</v>
      </c>
      <c r="CG11" s="17">
        <v>1000</v>
      </c>
      <c r="CH11" s="19">
        <v>1070</v>
      </c>
      <c r="CI11" s="16">
        <v>378.5241013126268</v>
      </c>
      <c r="CJ11" s="17">
        <v>496.4779837314505</v>
      </c>
      <c r="CK11" s="18">
        <v>12.507551704567717</v>
      </c>
      <c r="CL11" s="18">
        <v>15.047179001934275</v>
      </c>
      <c r="CM11" s="17">
        <v>1800</v>
      </c>
      <c r="CN11" s="19">
        <v>2000</v>
      </c>
      <c r="CO11" s="16">
        <v>182.90792010079798</v>
      </c>
      <c r="CP11" s="17">
        <v>191.3523696985955</v>
      </c>
      <c r="CQ11" s="198">
        <v>10.205652744548884</v>
      </c>
      <c r="CR11" s="198">
        <v>11.382435594625605</v>
      </c>
      <c r="CS11" s="17">
        <v>874</v>
      </c>
      <c r="CT11" s="19">
        <v>700</v>
      </c>
      <c r="CU11" s="16">
        <v>42.15670385609381</v>
      </c>
      <c r="CV11" s="17">
        <v>55.40805905931312</v>
      </c>
      <c r="CW11" s="205">
        <v>3.5556022198907815</v>
      </c>
      <c r="CX11" s="205">
        <v>4.567742608857615</v>
      </c>
      <c r="CY11" s="17">
        <v>570</v>
      </c>
      <c r="CZ11" s="19">
        <v>500</v>
      </c>
      <c r="DA11" s="16">
        <v>12.303092564299705</v>
      </c>
      <c r="DB11" s="17">
        <v>14.494500084432227</v>
      </c>
      <c r="DC11" s="18">
        <v>7.5518581404376945</v>
      </c>
      <c r="DD11" s="18">
        <v>8.55110718351389</v>
      </c>
      <c r="DE11" s="17">
        <v>50</v>
      </c>
      <c r="DF11" s="19">
        <v>50</v>
      </c>
      <c r="DG11" s="16">
        <v>384.18136798695224</v>
      </c>
      <c r="DH11" s="17">
        <v>488.08297334004715</v>
      </c>
      <c r="DI11" s="18">
        <v>8.489266925182047</v>
      </c>
      <c r="DJ11" s="18">
        <v>8.223957484608947</v>
      </c>
      <c r="DK11" s="17">
        <v>2000</v>
      </c>
      <c r="DL11" s="19">
        <v>3000</v>
      </c>
      <c r="DM11" s="16">
        <v>8839.594615189562</v>
      </c>
      <c r="DN11" s="17">
        <v>8828.84214729093</v>
      </c>
      <c r="DO11" s="18">
        <v>100</v>
      </c>
      <c r="DP11" s="18">
        <v>100</v>
      </c>
      <c r="DQ11" s="17">
        <v>3815</v>
      </c>
      <c r="DR11" s="19">
        <v>3887</v>
      </c>
      <c r="DS11" s="16">
        <v>761.0459924834863</v>
      </c>
      <c r="DT11" s="17">
        <v>810.9957457767025</v>
      </c>
      <c r="DU11" s="17">
        <v>741</v>
      </c>
      <c r="DV11" s="17">
        <v>800</v>
      </c>
      <c r="DW11" s="20">
        <v>78.29735840594738</v>
      </c>
      <c r="DX11" s="17">
        <v>103.12931513727067</v>
      </c>
      <c r="DY11" s="17">
        <v>24</v>
      </c>
      <c r="DZ11" s="19">
        <v>33</v>
      </c>
      <c r="EA11" s="16">
        <v>682.7486340775403</v>
      </c>
      <c r="EB11" s="17">
        <v>707.8664306394332</v>
      </c>
      <c r="EC11" s="17">
        <v>673</v>
      </c>
      <c r="ED11" s="17">
        <v>701</v>
      </c>
      <c r="EE11" s="20">
        <v>109.02345565789878</v>
      </c>
      <c r="EF11" s="17">
        <v>123.7689986079308</v>
      </c>
      <c r="EG11" s="17">
        <v>176</v>
      </c>
      <c r="EH11" s="19">
        <v>205</v>
      </c>
      <c r="EI11" s="21">
        <v>10.163688511090635</v>
      </c>
      <c r="EJ11" s="22">
        <v>12.365837945147028</v>
      </c>
      <c r="EK11" s="23">
        <v>54.19097302891424</v>
      </c>
      <c r="EL11" s="22">
        <v>64.97425899066003</v>
      </c>
      <c r="EM11" s="23">
        <v>90.20769681450155</v>
      </c>
      <c r="EN11" s="22">
        <v>107.04461742723306</v>
      </c>
      <c r="EO11" s="23">
        <v>15.96831545554098</v>
      </c>
      <c r="EP11" s="24">
        <v>17.484795612659184</v>
      </c>
      <c r="EQ11" s="152">
        <v>100</v>
      </c>
      <c r="ER11" s="153">
        <v>26.23162749023663</v>
      </c>
      <c r="ES11" s="153">
        <v>7.053651687078117</v>
      </c>
      <c r="ET11" s="153">
        <v>6.907950462592728</v>
      </c>
      <c r="EU11" s="153">
        <v>6.851911960687179</v>
      </c>
      <c r="EV11" s="153">
        <v>19.128197668048085</v>
      </c>
      <c r="EW11" s="153">
        <v>19.9054204625915</v>
      </c>
      <c r="EX11" s="154">
        <v>13.921240268765757</v>
      </c>
      <c r="EY11" s="152">
        <v>100</v>
      </c>
      <c r="EZ11" s="153">
        <v>26.36358496929589</v>
      </c>
      <c r="FA11" s="153">
        <v>5.102495146571701</v>
      </c>
      <c r="FB11" s="153">
        <v>9.443405597996305</v>
      </c>
      <c r="FC11" s="153">
        <v>5.312613545548422</v>
      </c>
      <c r="FD11" s="153">
        <v>18.723435879980915</v>
      </c>
      <c r="FE11" s="153">
        <v>22.02835649871295</v>
      </c>
      <c r="FF11" s="154">
        <v>13.026108361893819</v>
      </c>
      <c r="FG11" s="152">
        <v>100</v>
      </c>
      <c r="FH11" s="153">
        <v>56.013511919974725</v>
      </c>
      <c r="FI11" s="153">
        <v>1.763198059653181</v>
      </c>
      <c r="FJ11" s="153">
        <v>17.393523840638707</v>
      </c>
      <c r="FK11" s="153">
        <v>4.090710954918057</v>
      </c>
      <c r="FL11" s="154">
        <v>20.73905522481533</v>
      </c>
      <c r="FM11" s="152">
        <v>100</v>
      </c>
      <c r="FN11" s="153">
        <v>56.95554047078748</v>
      </c>
      <c r="FO11" s="153">
        <v>2.052237681447617</v>
      </c>
      <c r="FP11" s="153">
        <v>19.31396093669736</v>
      </c>
      <c r="FQ11" s="153">
        <v>4.569945341846578</v>
      </c>
      <c r="FR11" s="154">
        <v>17.108315569220963</v>
      </c>
      <c r="FS11" s="152">
        <v>100</v>
      </c>
      <c r="FT11" s="153">
        <v>32.93609941498028</v>
      </c>
      <c r="FU11" s="153">
        <v>10.473893524339562</v>
      </c>
      <c r="FV11" s="153">
        <v>14.71143016419319</v>
      </c>
      <c r="FW11" s="153">
        <v>14.259652877359022</v>
      </c>
      <c r="FX11" s="154">
        <v>27.618924019127945</v>
      </c>
      <c r="FY11" s="152">
        <v>100</v>
      </c>
      <c r="FZ11" s="153">
        <v>32.80892510088601</v>
      </c>
      <c r="GA11" s="153">
        <v>13.334403080652121</v>
      </c>
      <c r="GB11" s="153">
        <v>17.76989783674329</v>
      </c>
      <c r="GC11" s="153">
        <v>11.514256297129538</v>
      </c>
      <c r="GD11" s="154">
        <v>24.572517684589045</v>
      </c>
    </row>
    <row r="12" spans="1:186" s="25" customFormat="1" ht="15.75" customHeight="1">
      <c r="A12" s="304"/>
      <c r="B12" s="26" t="s">
        <v>11</v>
      </c>
      <c r="C12" s="13">
        <v>19.9997440050758</v>
      </c>
      <c r="D12" s="14">
        <v>19.998390223715383</v>
      </c>
      <c r="E12" s="14">
        <v>2.475746495915743</v>
      </c>
      <c r="F12" s="14">
        <v>2.539251961341301</v>
      </c>
      <c r="G12" s="14">
        <v>51.123837838949406</v>
      </c>
      <c r="H12" s="15">
        <v>50.61867248257304</v>
      </c>
      <c r="I12" s="27">
        <v>16893.93664013229</v>
      </c>
      <c r="J12" s="28">
        <v>17801.23316387312</v>
      </c>
      <c r="K12" s="14">
        <v>100</v>
      </c>
      <c r="L12" s="14">
        <v>100</v>
      </c>
      <c r="M12" s="28">
        <v>9650</v>
      </c>
      <c r="N12" s="29">
        <v>10061</v>
      </c>
      <c r="O12" s="27">
        <v>3947.658377764837</v>
      </c>
      <c r="P12" s="28">
        <v>4519.346759614626</v>
      </c>
      <c r="Q12" s="14">
        <v>99.86684243840935</v>
      </c>
      <c r="R12" s="14">
        <v>99.92683628868858</v>
      </c>
      <c r="S12" s="28">
        <v>2094</v>
      </c>
      <c r="T12" s="29">
        <v>2516</v>
      </c>
      <c r="U12" s="27">
        <v>2385.1357209133403</v>
      </c>
      <c r="V12" s="28">
        <v>2849.2260977145415</v>
      </c>
      <c r="W12" s="14">
        <v>99.67059992215837</v>
      </c>
      <c r="X12" s="14">
        <v>99.8439567565453</v>
      </c>
      <c r="Y12" s="28">
        <v>960</v>
      </c>
      <c r="Z12" s="29">
        <v>1278</v>
      </c>
      <c r="AA12" s="27">
        <v>1186.9946695297385</v>
      </c>
      <c r="AB12" s="28">
        <v>1494.722746854695</v>
      </c>
      <c r="AC12" s="14">
        <v>99.56805217313374</v>
      </c>
      <c r="AD12" s="14">
        <v>99.82843972964014</v>
      </c>
      <c r="AE12" s="28">
        <v>630</v>
      </c>
      <c r="AF12" s="29">
        <v>840</v>
      </c>
      <c r="AG12" s="27">
        <v>1014.8453463124185</v>
      </c>
      <c r="AH12" s="28">
        <v>1136.1813544747006</v>
      </c>
      <c r="AI12" s="14">
        <v>26.027562220770662</v>
      </c>
      <c r="AJ12" s="14">
        <v>28.606431895995705</v>
      </c>
      <c r="AK12" s="28">
        <v>2000</v>
      </c>
      <c r="AL12" s="29">
        <v>2000</v>
      </c>
      <c r="AM12" s="27">
        <v>1562.5226568514936</v>
      </c>
      <c r="AN12" s="28">
        <v>1670.120661900077</v>
      </c>
      <c r="AO12" s="14">
        <v>44.49982620701287</v>
      </c>
      <c r="AP12" s="14">
        <v>44.04194910321538</v>
      </c>
      <c r="AQ12" s="28">
        <v>2000</v>
      </c>
      <c r="AR12" s="29">
        <v>2000</v>
      </c>
      <c r="AS12" s="27">
        <v>12946.278262367492</v>
      </c>
      <c r="AT12" s="28">
        <v>13281.886404258543</v>
      </c>
      <c r="AU12" s="14">
        <v>80.53572629756243</v>
      </c>
      <c r="AV12" s="14">
        <v>81.62674330231579</v>
      </c>
      <c r="AW12" s="28">
        <v>9500</v>
      </c>
      <c r="AX12" s="29">
        <v>9500</v>
      </c>
      <c r="AY12" s="27">
        <v>12328.638648815253</v>
      </c>
      <c r="AZ12" s="28">
        <v>12570.404585366048</v>
      </c>
      <c r="BA12" s="14">
        <v>54.90016541421534</v>
      </c>
      <c r="BB12" s="14">
        <v>54.85605274592794</v>
      </c>
      <c r="BC12" s="28">
        <v>15000</v>
      </c>
      <c r="BD12" s="29">
        <v>15000</v>
      </c>
      <c r="BE12" s="27">
        <v>7618.824905276331</v>
      </c>
      <c r="BF12" s="28">
        <v>7770.148323225355</v>
      </c>
      <c r="BG12" s="14">
        <v>47.36325321026741</v>
      </c>
      <c r="BH12" s="14">
        <v>47.03921007943384</v>
      </c>
      <c r="BI12" s="28">
        <v>11000</v>
      </c>
      <c r="BJ12" s="29">
        <v>12000</v>
      </c>
      <c r="BK12" s="27">
        <v>4709.813743538917</v>
      </c>
      <c r="BL12" s="28">
        <v>4800.256262140727</v>
      </c>
      <c r="BM12" s="14">
        <v>24.25922735676793</v>
      </c>
      <c r="BN12" s="14">
        <v>24.824066557701638</v>
      </c>
      <c r="BO12" s="28">
        <v>12000</v>
      </c>
      <c r="BP12" s="29">
        <v>10500</v>
      </c>
      <c r="BQ12" s="27">
        <v>617.6396135522072</v>
      </c>
      <c r="BR12" s="28">
        <v>711.4818188924261</v>
      </c>
      <c r="BS12" s="14">
        <v>68.25566206144097</v>
      </c>
      <c r="BT12" s="14">
        <v>70.48356506024219</v>
      </c>
      <c r="BU12" s="28">
        <v>398</v>
      </c>
      <c r="BV12" s="29">
        <v>450</v>
      </c>
      <c r="BW12" s="27">
        <v>2863.534284260077</v>
      </c>
      <c r="BX12" s="28">
        <v>3329.605840883902</v>
      </c>
      <c r="BY12" s="14">
        <v>60.98431427030404</v>
      </c>
      <c r="BZ12" s="14">
        <v>63.877927421305166</v>
      </c>
      <c r="CA12" s="28">
        <v>2000</v>
      </c>
      <c r="CB12" s="29">
        <v>2000</v>
      </c>
      <c r="CC12" s="27">
        <v>1934.547548284845</v>
      </c>
      <c r="CD12" s="28">
        <v>2323.886224272349</v>
      </c>
      <c r="CE12" s="14">
        <v>55.39162339743592</v>
      </c>
      <c r="CF12" s="14">
        <v>58.44161305883291</v>
      </c>
      <c r="CG12" s="28">
        <v>1525</v>
      </c>
      <c r="CH12" s="29">
        <v>1590</v>
      </c>
      <c r="CI12" s="27">
        <v>1420.8979782509696</v>
      </c>
      <c r="CJ12" s="28">
        <v>1776.6579014204888</v>
      </c>
      <c r="CK12" s="14">
        <v>28.78518863471419</v>
      </c>
      <c r="CL12" s="14">
        <v>30.568691015417336</v>
      </c>
      <c r="CM12" s="28">
        <v>3000</v>
      </c>
      <c r="CN12" s="29">
        <v>3000</v>
      </c>
      <c r="CO12" s="27">
        <v>400.6862441642018</v>
      </c>
      <c r="CP12" s="28">
        <v>409.60662588485405</v>
      </c>
      <c r="CQ12" s="199">
        <v>20.12764209872282</v>
      </c>
      <c r="CR12" s="199">
        <v>22.23699528126386</v>
      </c>
      <c r="CS12" s="28">
        <v>1000</v>
      </c>
      <c r="CT12" s="29">
        <v>1000</v>
      </c>
      <c r="CU12" s="27">
        <v>66.21091059129931</v>
      </c>
      <c r="CV12" s="28">
        <v>72.50995372343431</v>
      </c>
      <c r="CW12" s="205">
        <v>7.912334319151141</v>
      </c>
      <c r="CX12" s="205">
        <v>10.345293854810187</v>
      </c>
      <c r="CY12" s="28">
        <v>400</v>
      </c>
      <c r="CZ12" s="29">
        <v>300</v>
      </c>
      <c r="DA12" s="27">
        <v>46.75241527837181</v>
      </c>
      <c r="DB12" s="28">
        <v>65.11174324356783</v>
      </c>
      <c r="DC12" s="14">
        <v>24.037774367416805</v>
      </c>
      <c r="DD12" s="14">
        <v>26.000642414036935</v>
      </c>
      <c r="DE12" s="28">
        <v>60</v>
      </c>
      <c r="DF12" s="29">
        <v>70</v>
      </c>
      <c r="DG12" s="27">
        <v>928.9867359752368</v>
      </c>
      <c r="DH12" s="28">
        <v>1005.7196166115573</v>
      </c>
      <c r="DI12" s="14">
        <v>11.884432435410327</v>
      </c>
      <c r="DJ12" s="14">
        <v>12.765097340165685</v>
      </c>
      <c r="DK12" s="28">
        <v>4000</v>
      </c>
      <c r="DL12" s="29">
        <v>4000</v>
      </c>
      <c r="DM12" s="27">
        <v>14030.402355872211</v>
      </c>
      <c r="DN12" s="28">
        <v>14471.627322989241</v>
      </c>
      <c r="DO12" s="14">
        <v>100</v>
      </c>
      <c r="DP12" s="14">
        <v>100</v>
      </c>
      <c r="DQ12" s="28">
        <v>8060</v>
      </c>
      <c r="DR12" s="29">
        <v>8050</v>
      </c>
      <c r="DS12" s="27">
        <v>1991.3226957151987</v>
      </c>
      <c r="DT12" s="28">
        <v>2172.8348068904893</v>
      </c>
      <c r="DU12" s="28">
        <v>2000</v>
      </c>
      <c r="DV12" s="28">
        <v>2160</v>
      </c>
      <c r="DW12" s="30">
        <v>286.5251093143707</v>
      </c>
      <c r="DX12" s="28">
        <v>363.4956448731622</v>
      </c>
      <c r="DY12" s="28">
        <v>206</v>
      </c>
      <c r="DZ12" s="29">
        <v>253</v>
      </c>
      <c r="EA12" s="27">
        <v>1704.79758640083</v>
      </c>
      <c r="EB12" s="28">
        <v>1809.3391620173288</v>
      </c>
      <c r="EC12" s="28">
        <v>1715</v>
      </c>
      <c r="ED12" s="28">
        <v>1830</v>
      </c>
      <c r="EE12" s="30">
        <v>278.7386244914565</v>
      </c>
      <c r="EF12" s="28">
        <v>388.5762656045791</v>
      </c>
      <c r="EG12" s="28">
        <v>320</v>
      </c>
      <c r="EH12" s="29">
        <v>369</v>
      </c>
      <c r="EI12" s="31">
        <v>16.95007117203</v>
      </c>
      <c r="EJ12" s="32">
        <v>18.70435497491939</v>
      </c>
      <c r="EK12" s="33">
        <v>81.10848918668866</v>
      </c>
      <c r="EL12" s="32">
        <v>81.5620152481551</v>
      </c>
      <c r="EM12" s="33">
        <v>113.47667099699873</v>
      </c>
      <c r="EN12" s="32">
        <v>128.43839745785</v>
      </c>
      <c r="EO12" s="33">
        <v>16.350247484801393</v>
      </c>
      <c r="EP12" s="34">
        <v>21.476142989760675</v>
      </c>
      <c r="EQ12" s="155">
        <v>100</v>
      </c>
      <c r="ER12" s="156">
        <v>30.410557447880198</v>
      </c>
      <c r="ES12" s="156">
        <v>8.722731387388318</v>
      </c>
      <c r="ET12" s="156">
        <v>8.162904233157406</v>
      </c>
      <c r="EU12" s="156">
        <v>4.627089979422234</v>
      </c>
      <c r="EV12" s="156">
        <v>30.317964533460934</v>
      </c>
      <c r="EW12" s="156">
        <v>9.970824216893167</v>
      </c>
      <c r="EX12" s="157">
        <v>7.78792820179774</v>
      </c>
      <c r="EY12" s="155">
        <v>100</v>
      </c>
      <c r="EZ12" s="156">
        <v>30.88600236392058</v>
      </c>
      <c r="FA12" s="156">
        <v>9.200012525086173</v>
      </c>
      <c r="FB12" s="156">
        <v>7.404993859954762</v>
      </c>
      <c r="FC12" s="156">
        <v>3.7702320168510455</v>
      </c>
      <c r="FD12" s="156">
        <v>31.157537791052803</v>
      </c>
      <c r="FE12" s="156">
        <v>9.919324754992425</v>
      </c>
      <c r="FF12" s="157">
        <v>7.661896688142207</v>
      </c>
      <c r="FG12" s="155">
        <v>100</v>
      </c>
      <c r="FH12" s="156">
        <v>65.83252130599001</v>
      </c>
      <c r="FI12" s="156">
        <v>1.930135300068295</v>
      </c>
      <c r="FJ12" s="156">
        <v>16.921567956078075</v>
      </c>
      <c r="FK12" s="156">
        <v>4.216752177656009</v>
      </c>
      <c r="FL12" s="157">
        <v>11.099023260207602</v>
      </c>
      <c r="FM12" s="155">
        <v>100</v>
      </c>
      <c r="FN12" s="156">
        <v>67.0891399425955</v>
      </c>
      <c r="FO12" s="156">
        <v>2.4546953995145953</v>
      </c>
      <c r="FP12" s="156">
        <v>16.75158956726393</v>
      </c>
      <c r="FQ12" s="156">
        <v>4.085788450051696</v>
      </c>
      <c r="FR12" s="157">
        <v>9.618786640574285</v>
      </c>
      <c r="FS12" s="155">
        <v>100</v>
      </c>
      <c r="FT12" s="156">
        <v>38.418039964054486</v>
      </c>
      <c r="FU12" s="156">
        <v>14.021304516897526</v>
      </c>
      <c r="FV12" s="156">
        <v>18.536486389187594</v>
      </c>
      <c r="FW12" s="156">
        <v>12.179720147138537</v>
      </c>
      <c r="FX12" s="157">
        <v>16.844448982721843</v>
      </c>
      <c r="FY12" s="155">
        <v>100</v>
      </c>
      <c r="FZ12" s="156">
        <v>44.71006029022486</v>
      </c>
      <c r="GA12" s="156">
        <v>14.455707927787028</v>
      </c>
      <c r="GB12" s="156">
        <v>13.871908337421807</v>
      </c>
      <c r="GC12" s="156">
        <v>12.533533301433827</v>
      </c>
      <c r="GD12" s="157">
        <v>14.42879014313246</v>
      </c>
    </row>
    <row r="13" spans="1:186" s="25" customFormat="1" ht="15.75" customHeight="1">
      <c r="A13" s="304"/>
      <c r="B13" s="26" t="s">
        <v>12</v>
      </c>
      <c r="C13" s="13">
        <v>20.00202503586508</v>
      </c>
      <c r="D13" s="14">
        <v>19.995678027789975</v>
      </c>
      <c r="E13" s="14">
        <v>3.072731994863891</v>
      </c>
      <c r="F13" s="14">
        <v>3.1206270516779866</v>
      </c>
      <c r="G13" s="14">
        <v>46.88698148171883</v>
      </c>
      <c r="H13" s="15">
        <v>46.9130709915493</v>
      </c>
      <c r="I13" s="27">
        <v>23555.65411426888</v>
      </c>
      <c r="J13" s="28">
        <v>24115.134554030297</v>
      </c>
      <c r="K13" s="14">
        <v>100</v>
      </c>
      <c r="L13" s="14">
        <v>100</v>
      </c>
      <c r="M13" s="28">
        <v>14958</v>
      </c>
      <c r="N13" s="29">
        <v>15924</v>
      </c>
      <c r="O13" s="27">
        <v>6136.907881891612</v>
      </c>
      <c r="P13" s="28">
        <v>6605.8797715546825</v>
      </c>
      <c r="Q13" s="14">
        <v>99.78508517884002</v>
      </c>
      <c r="R13" s="14">
        <v>99.95283942653548</v>
      </c>
      <c r="S13" s="28">
        <v>3860</v>
      </c>
      <c r="T13" s="29">
        <v>4306</v>
      </c>
      <c r="U13" s="27">
        <v>4013.6185274172785</v>
      </c>
      <c r="V13" s="28">
        <v>4458.8403200471685</v>
      </c>
      <c r="W13" s="14">
        <v>99.71485381740474</v>
      </c>
      <c r="X13" s="14">
        <v>99.9382901153949</v>
      </c>
      <c r="Y13" s="28">
        <v>2210</v>
      </c>
      <c r="Z13" s="29">
        <v>2640</v>
      </c>
      <c r="AA13" s="27">
        <v>2211.365293676939</v>
      </c>
      <c r="AB13" s="28">
        <v>2585.2791662279337</v>
      </c>
      <c r="AC13" s="14">
        <v>99.64904007736492</v>
      </c>
      <c r="AD13" s="14">
        <v>99.90769483669362</v>
      </c>
      <c r="AE13" s="28">
        <v>1472</v>
      </c>
      <c r="AF13" s="29">
        <v>1840</v>
      </c>
      <c r="AG13" s="27">
        <v>1354.5986444519042</v>
      </c>
      <c r="AH13" s="28">
        <v>1473.2035279808922</v>
      </c>
      <c r="AI13" s="14">
        <v>33.51785754271556</v>
      </c>
      <c r="AJ13" s="14">
        <v>35.05722637995289</v>
      </c>
      <c r="AK13" s="28">
        <v>2000</v>
      </c>
      <c r="AL13" s="29">
        <v>2000</v>
      </c>
      <c r="AM13" s="27">
        <v>2123.289354474334</v>
      </c>
      <c r="AN13" s="28">
        <v>2147.0394515075245</v>
      </c>
      <c r="AO13" s="14">
        <v>42.034039382398205</v>
      </c>
      <c r="AP13" s="14">
        <v>41.017046110124575</v>
      </c>
      <c r="AQ13" s="28">
        <v>3306</v>
      </c>
      <c r="AR13" s="29">
        <v>3500</v>
      </c>
      <c r="AS13" s="27">
        <v>17418.74623237735</v>
      </c>
      <c r="AT13" s="28">
        <v>17509.254782475673</v>
      </c>
      <c r="AU13" s="14">
        <v>91.14444069305529</v>
      </c>
      <c r="AV13" s="14">
        <v>91.57996120344863</v>
      </c>
      <c r="AW13" s="28">
        <v>11250</v>
      </c>
      <c r="AX13" s="29">
        <v>11717</v>
      </c>
      <c r="AY13" s="27">
        <v>16124.302891626932</v>
      </c>
      <c r="AZ13" s="28">
        <v>16092.609124051914</v>
      </c>
      <c r="BA13" s="14">
        <v>61.30483128322848</v>
      </c>
      <c r="BB13" s="14">
        <v>63.39654803634406</v>
      </c>
      <c r="BC13" s="28">
        <v>17000</v>
      </c>
      <c r="BD13" s="29">
        <v>17000</v>
      </c>
      <c r="BE13" s="27">
        <v>10025.46327171814</v>
      </c>
      <c r="BF13" s="28">
        <v>9487.251192735888</v>
      </c>
      <c r="BG13" s="14">
        <v>52.94985042704391</v>
      </c>
      <c r="BH13" s="14">
        <v>53.38577294645586</v>
      </c>
      <c r="BI13" s="28">
        <v>13500</v>
      </c>
      <c r="BJ13" s="29">
        <v>13500</v>
      </c>
      <c r="BK13" s="27">
        <v>6098.83961990878</v>
      </c>
      <c r="BL13" s="28">
        <v>6605.357931316015</v>
      </c>
      <c r="BM13" s="14">
        <v>26.649687173728903</v>
      </c>
      <c r="BN13" s="14">
        <v>29.193914996753374</v>
      </c>
      <c r="BO13" s="28">
        <v>12000</v>
      </c>
      <c r="BP13" s="29">
        <v>12000</v>
      </c>
      <c r="BQ13" s="27">
        <v>1294.4433407503875</v>
      </c>
      <c r="BR13" s="28">
        <v>1416.6456584237267</v>
      </c>
      <c r="BS13" s="14">
        <v>85.7743732663654</v>
      </c>
      <c r="BT13" s="14">
        <v>86.25402303485339</v>
      </c>
      <c r="BU13" s="28">
        <v>723</v>
      </c>
      <c r="BV13" s="29">
        <v>840</v>
      </c>
      <c r="BW13" s="27">
        <v>3884.420155554229</v>
      </c>
      <c r="BX13" s="28">
        <v>4260.575314658119</v>
      </c>
      <c r="BY13" s="14">
        <v>73.44421518870558</v>
      </c>
      <c r="BZ13" s="14">
        <v>74.08141157687858</v>
      </c>
      <c r="CA13" s="28">
        <v>2500</v>
      </c>
      <c r="CB13" s="29">
        <v>3000</v>
      </c>
      <c r="CC13" s="27">
        <v>2726.622533728329</v>
      </c>
      <c r="CD13" s="28">
        <v>3066.3496498913096</v>
      </c>
      <c r="CE13" s="14">
        <v>68.57299862997137</v>
      </c>
      <c r="CF13" s="14">
        <v>69.45860529274006</v>
      </c>
      <c r="CG13" s="28">
        <v>2000</v>
      </c>
      <c r="CH13" s="29">
        <v>2400</v>
      </c>
      <c r="CI13" s="27">
        <v>2070.37625299334</v>
      </c>
      <c r="CJ13" s="28">
        <v>2372.504704367329</v>
      </c>
      <c r="CK13" s="14">
        <v>38.334815165734135</v>
      </c>
      <c r="CL13" s="14">
        <v>41.439162344444014</v>
      </c>
      <c r="CM13" s="28">
        <v>3400</v>
      </c>
      <c r="CN13" s="29">
        <v>3900</v>
      </c>
      <c r="CO13" s="27">
        <v>505.2186153694534</v>
      </c>
      <c r="CP13" s="28">
        <v>538.8884562057174</v>
      </c>
      <c r="CQ13" s="199">
        <v>26.273627917931453</v>
      </c>
      <c r="CR13" s="199">
        <v>26.859098763267685</v>
      </c>
      <c r="CS13" s="28">
        <v>1000</v>
      </c>
      <c r="CT13" s="29">
        <v>1100</v>
      </c>
      <c r="CU13" s="27">
        <v>61.67422983615489</v>
      </c>
      <c r="CV13" s="28">
        <v>70.60122459724877</v>
      </c>
      <c r="CW13" s="205">
        <v>8.80372257912283</v>
      </c>
      <c r="CX13" s="205">
        <v>9.925977414550726</v>
      </c>
      <c r="CY13" s="28">
        <v>400</v>
      </c>
      <c r="CZ13" s="29">
        <v>350</v>
      </c>
      <c r="DA13" s="27">
        <v>89.35343552938436</v>
      </c>
      <c r="DB13" s="28">
        <v>84.35526472100834</v>
      </c>
      <c r="DC13" s="14">
        <v>35.160026391385735</v>
      </c>
      <c r="DD13" s="14">
        <v>33.968973587099576</v>
      </c>
      <c r="DE13" s="28">
        <v>75</v>
      </c>
      <c r="DF13" s="29">
        <v>90</v>
      </c>
      <c r="DG13" s="27">
        <v>1157.7976218258993</v>
      </c>
      <c r="DH13" s="28">
        <v>1194.2256647668175</v>
      </c>
      <c r="DI13" s="14">
        <v>13.686225017674738</v>
      </c>
      <c r="DJ13" s="14">
        <v>14.073142669782904</v>
      </c>
      <c r="DK13" s="28">
        <v>5000</v>
      </c>
      <c r="DL13" s="29">
        <v>5000</v>
      </c>
      <c r="DM13" s="27">
        <v>19671.233958714674</v>
      </c>
      <c r="DN13" s="28">
        <v>19854.559239372178</v>
      </c>
      <c r="DO13" s="14">
        <v>100</v>
      </c>
      <c r="DP13" s="14">
        <v>100</v>
      </c>
      <c r="DQ13" s="28">
        <v>12140</v>
      </c>
      <c r="DR13" s="29">
        <v>12500</v>
      </c>
      <c r="DS13" s="27">
        <v>3344.00974264008</v>
      </c>
      <c r="DT13" s="28">
        <v>3585.7289685819183</v>
      </c>
      <c r="DU13" s="28">
        <v>3360</v>
      </c>
      <c r="DV13" s="28">
        <v>3600</v>
      </c>
      <c r="DW13" s="30">
        <v>539.0053859912628</v>
      </c>
      <c r="DX13" s="28">
        <v>615.0096006107559</v>
      </c>
      <c r="DY13" s="28">
        <v>436</v>
      </c>
      <c r="DZ13" s="29">
        <v>502</v>
      </c>
      <c r="EA13" s="27">
        <v>2805.0043566488184</v>
      </c>
      <c r="EB13" s="28">
        <v>2970.719367971153</v>
      </c>
      <c r="EC13" s="28">
        <v>2822</v>
      </c>
      <c r="ED13" s="28">
        <v>2995</v>
      </c>
      <c r="EE13" s="30">
        <v>526.0700130268725</v>
      </c>
      <c r="EF13" s="28">
        <v>598.8409744061372</v>
      </c>
      <c r="EG13" s="28">
        <v>500</v>
      </c>
      <c r="EH13" s="29">
        <v>500</v>
      </c>
      <c r="EI13" s="31">
        <v>16.490393927126117</v>
      </c>
      <c r="EJ13" s="32">
        <v>17.66764064746245</v>
      </c>
      <c r="EK13" s="33">
        <v>67.93427215622512</v>
      </c>
      <c r="EL13" s="32">
        <v>68.77011576541211</v>
      </c>
      <c r="EM13" s="33">
        <v>97.20564345168671</v>
      </c>
      <c r="EN13" s="32">
        <v>103.2190951104704</v>
      </c>
      <c r="EO13" s="33">
        <v>18.754695042804727</v>
      </c>
      <c r="EP13" s="34">
        <v>20.158113245651826</v>
      </c>
      <c r="EQ13" s="155">
        <v>100</v>
      </c>
      <c r="ER13" s="156">
        <v>39.42323903057454</v>
      </c>
      <c r="ES13" s="156">
        <v>11.021911515376495</v>
      </c>
      <c r="ET13" s="156">
        <v>8.409011712041284</v>
      </c>
      <c r="EU13" s="156">
        <v>2.3677662393068397</v>
      </c>
      <c r="EV13" s="156">
        <v>22.50967658784134</v>
      </c>
      <c r="EW13" s="156">
        <v>8.254561235657135</v>
      </c>
      <c r="EX13" s="157">
        <v>8.013833679202364</v>
      </c>
      <c r="EY13" s="155">
        <v>100</v>
      </c>
      <c r="EZ13" s="156">
        <v>39.47002542766467</v>
      </c>
      <c r="FA13" s="156">
        <v>10.092087652903176</v>
      </c>
      <c r="FB13" s="156">
        <v>8.648746854886816</v>
      </c>
      <c r="FC13" s="156">
        <v>2.7361386543576662</v>
      </c>
      <c r="FD13" s="156">
        <v>22.49394987717247</v>
      </c>
      <c r="FE13" s="156">
        <v>8.767741159371376</v>
      </c>
      <c r="FF13" s="157">
        <v>7.7913103736438245</v>
      </c>
      <c r="FG13" s="155">
        <v>100</v>
      </c>
      <c r="FH13" s="156">
        <v>67.90952791071668</v>
      </c>
      <c r="FI13" s="156">
        <v>1.4331556187864043</v>
      </c>
      <c r="FJ13" s="156">
        <v>17.9668922163345</v>
      </c>
      <c r="FK13" s="156">
        <v>5.112161647200536</v>
      </c>
      <c r="FL13" s="157">
        <v>7.578262606961886</v>
      </c>
      <c r="FM13" s="155">
        <v>100</v>
      </c>
      <c r="FN13" s="156">
        <v>70.19119007471993</v>
      </c>
      <c r="FO13" s="156">
        <v>3.4320455618277195</v>
      </c>
      <c r="FP13" s="156">
        <v>13.549386488155246</v>
      </c>
      <c r="FQ13" s="156">
        <v>5.303355045023209</v>
      </c>
      <c r="FR13" s="157">
        <v>7.524022830273893</v>
      </c>
      <c r="FS13" s="155">
        <v>100</v>
      </c>
      <c r="FT13" s="156">
        <v>41.003485010027724</v>
      </c>
      <c r="FU13" s="156">
        <v>12.12748030344233</v>
      </c>
      <c r="FV13" s="156">
        <v>14.289997513957776</v>
      </c>
      <c r="FW13" s="156">
        <v>13.028764454437198</v>
      </c>
      <c r="FX13" s="157">
        <v>19.550272718134977</v>
      </c>
      <c r="FY13" s="155">
        <v>100</v>
      </c>
      <c r="FZ13" s="156">
        <v>36.00275626603518</v>
      </c>
      <c r="GA13" s="156">
        <v>13.025961821824389</v>
      </c>
      <c r="GB13" s="156">
        <v>18.36375712647502</v>
      </c>
      <c r="GC13" s="156">
        <v>15.02392616030494</v>
      </c>
      <c r="GD13" s="157">
        <v>17.58359862536048</v>
      </c>
    </row>
    <row r="14" spans="1:186" s="25" customFormat="1" ht="15.75" customHeight="1">
      <c r="A14" s="304"/>
      <c r="B14" s="26" t="s">
        <v>13</v>
      </c>
      <c r="C14" s="13">
        <v>19.99516077928677</v>
      </c>
      <c r="D14" s="14">
        <v>20.00393626795647</v>
      </c>
      <c r="E14" s="14">
        <v>3.435785144124778</v>
      </c>
      <c r="F14" s="14">
        <v>3.470552430779207</v>
      </c>
      <c r="G14" s="14">
        <v>46.76694850469593</v>
      </c>
      <c r="H14" s="15">
        <v>46.9893086808028</v>
      </c>
      <c r="I14" s="27">
        <v>34774.710853653036</v>
      </c>
      <c r="J14" s="28">
        <v>35344.740848950605</v>
      </c>
      <c r="K14" s="14">
        <v>100</v>
      </c>
      <c r="L14" s="14">
        <v>100</v>
      </c>
      <c r="M14" s="28">
        <v>25150</v>
      </c>
      <c r="N14" s="29">
        <v>26100</v>
      </c>
      <c r="O14" s="27">
        <v>8950.797047144957</v>
      </c>
      <c r="P14" s="28">
        <v>9830.730323853537</v>
      </c>
      <c r="Q14" s="14">
        <v>99.9896095137349</v>
      </c>
      <c r="R14" s="14">
        <v>99.93277572329275</v>
      </c>
      <c r="S14" s="28">
        <v>5775</v>
      </c>
      <c r="T14" s="29">
        <v>6656</v>
      </c>
      <c r="U14" s="27">
        <v>6409.3272344066</v>
      </c>
      <c r="V14" s="28">
        <v>6995.174719010711</v>
      </c>
      <c r="W14" s="14">
        <v>99.95116831795329</v>
      </c>
      <c r="X14" s="14">
        <v>99.90456261809841</v>
      </c>
      <c r="Y14" s="28">
        <v>3997</v>
      </c>
      <c r="Z14" s="29">
        <v>4520</v>
      </c>
      <c r="AA14" s="27">
        <v>3548.0168205389446</v>
      </c>
      <c r="AB14" s="28">
        <v>3928.75199364158</v>
      </c>
      <c r="AC14" s="14">
        <v>99.95116831795329</v>
      </c>
      <c r="AD14" s="14">
        <v>99.87700217511728</v>
      </c>
      <c r="AE14" s="28">
        <v>2576</v>
      </c>
      <c r="AF14" s="29">
        <v>2962</v>
      </c>
      <c r="AG14" s="27">
        <v>2217.4391228240106</v>
      </c>
      <c r="AH14" s="28">
        <v>2344.698645430666</v>
      </c>
      <c r="AI14" s="14">
        <v>42.538816083673005</v>
      </c>
      <c r="AJ14" s="14">
        <v>47.016682009252925</v>
      </c>
      <c r="AK14" s="28">
        <v>2500</v>
      </c>
      <c r="AL14" s="29">
        <v>2500</v>
      </c>
      <c r="AM14" s="27">
        <v>2541.469812738355</v>
      </c>
      <c r="AN14" s="28">
        <v>2835.5556048428016</v>
      </c>
      <c r="AO14" s="14">
        <v>33.12563108872619</v>
      </c>
      <c r="AP14" s="14">
        <v>33.448188471553095</v>
      </c>
      <c r="AQ14" s="28">
        <v>6000</v>
      </c>
      <c r="AR14" s="29">
        <v>6500</v>
      </c>
      <c r="AS14" s="27">
        <v>25823.913806508044</v>
      </c>
      <c r="AT14" s="28">
        <v>25514.010525097143</v>
      </c>
      <c r="AU14" s="14">
        <v>96.72340354009748</v>
      </c>
      <c r="AV14" s="14">
        <v>96.70694451792646</v>
      </c>
      <c r="AW14" s="28">
        <v>18500</v>
      </c>
      <c r="AX14" s="29">
        <v>18842</v>
      </c>
      <c r="AY14" s="27">
        <v>23941.028229342453</v>
      </c>
      <c r="AZ14" s="28">
        <v>23577.566580002313</v>
      </c>
      <c r="BA14" s="14">
        <v>74.84112166815297</v>
      </c>
      <c r="BB14" s="14">
        <v>75.02868982840162</v>
      </c>
      <c r="BC14" s="28">
        <v>22000</v>
      </c>
      <c r="BD14" s="29">
        <v>22000</v>
      </c>
      <c r="BE14" s="27">
        <v>14101.926778552954</v>
      </c>
      <c r="BF14" s="28">
        <v>13621.676623770582</v>
      </c>
      <c r="BG14" s="14">
        <v>63.49569630315977</v>
      </c>
      <c r="BH14" s="14">
        <v>62.99836733099134</v>
      </c>
      <c r="BI14" s="28">
        <v>18000</v>
      </c>
      <c r="BJ14" s="29">
        <v>18000</v>
      </c>
      <c r="BK14" s="27">
        <v>9839.101450789443</v>
      </c>
      <c r="BL14" s="28">
        <v>9955.889956231755</v>
      </c>
      <c r="BM14" s="14">
        <v>36.2999273392257</v>
      </c>
      <c r="BN14" s="14">
        <v>38.02098937481739</v>
      </c>
      <c r="BO14" s="28">
        <v>17000</v>
      </c>
      <c r="BP14" s="29">
        <v>15000</v>
      </c>
      <c r="BQ14" s="27">
        <v>1882.885577165653</v>
      </c>
      <c r="BR14" s="28">
        <v>1936.4439450948244</v>
      </c>
      <c r="BS14" s="14">
        <v>93.36664874977355</v>
      </c>
      <c r="BT14" s="14">
        <v>93.59134870612229</v>
      </c>
      <c r="BU14" s="28">
        <v>1020</v>
      </c>
      <c r="BV14" s="29">
        <v>1100</v>
      </c>
      <c r="BW14" s="27">
        <v>5774.797594589478</v>
      </c>
      <c r="BX14" s="28">
        <v>6532.470304878228</v>
      </c>
      <c r="BY14" s="14">
        <v>77.1410046242919</v>
      </c>
      <c r="BZ14" s="14">
        <v>79.84758978559896</v>
      </c>
      <c r="CA14" s="28">
        <v>4000</v>
      </c>
      <c r="CB14" s="29">
        <v>4100</v>
      </c>
      <c r="CC14" s="27">
        <v>3984.5679255789946</v>
      </c>
      <c r="CD14" s="28">
        <v>4631.362747430667</v>
      </c>
      <c r="CE14" s="14">
        <v>71.45033531541682</v>
      </c>
      <c r="CF14" s="14">
        <v>73.61425702970746</v>
      </c>
      <c r="CG14" s="28">
        <v>3050</v>
      </c>
      <c r="CH14" s="29">
        <v>3500</v>
      </c>
      <c r="CI14" s="27">
        <v>3186.238606000624</v>
      </c>
      <c r="CJ14" s="28">
        <v>3770.622636155207</v>
      </c>
      <c r="CK14" s="14">
        <v>45.50556015090417</v>
      </c>
      <c r="CL14" s="14">
        <v>48.59613075577091</v>
      </c>
      <c r="CM14" s="28">
        <v>4800</v>
      </c>
      <c r="CN14" s="29">
        <v>5000</v>
      </c>
      <c r="CO14" s="27">
        <v>667.43071968767</v>
      </c>
      <c r="CP14" s="28">
        <v>717.2453732179637</v>
      </c>
      <c r="CQ14" s="199">
        <v>27.95628673158253</v>
      </c>
      <c r="CR14" s="199">
        <v>30.875955233742136</v>
      </c>
      <c r="CS14" s="28">
        <v>1500</v>
      </c>
      <c r="CT14" s="29">
        <v>1450</v>
      </c>
      <c r="CU14" s="27">
        <v>37.606079910387606</v>
      </c>
      <c r="CV14" s="28">
        <v>48.89683225272813</v>
      </c>
      <c r="CW14" s="205">
        <v>5.733058858028193</v>
      </c>
      <c r="CX14" s="205">
        <v>8.826804422972224</v>
      </c>
      <c r="CY14" s="28">
        <v>400</v>
      </c>
      <c r="CZ14" s="29">
        <v>400</v>
      </c>
      <c r="DA14" s="27">
        <v>93.29251998031124</v>
      </c>
      <c r="DB14" s="28">
        <v>94.59790580477485</v>
      </c>
      <c r="DC14" s="14">
        <v>36.23811686636046</v>
      </c>
      <c r="DD14" s="14">
        <v>34.15122303310906</v>
      </c>
      <c r="DE14" s="28">
        <v>80</v>
      </c>
      <c r="DF14" s="29">
        <v>100</v>
      </c>
      <c r="DG14" s="27">
        <v>1790.2296690104909</v>
      </c>
      <c r="DH14" s="28">
        <v>1901.107557447562</v>
      </c>
      <c r="DI14" s="14">
        <v>19.742269110635874</v>
      </c>
      <c r="DJ14" s="14">
        <v>20.08739599007732</v>
      </c>
      <c r="DK14" s="28">
        <v>6000</v>
      </c>
      <c r="DL14" s="29">
        <v>6000</v>
      </c>
      <c r="DM14" s="27">
        <v>28999.913259063505</v>
      </c>
      <c r="DN14" s="28">
        <v>28812.27054407242</v>
      </c>
      <c r="DO14" s="14">
        <v>100</v>
      </c>
      <c r="DP14" s="14">
        <v>100</v>
      </c>
      <c r="DQ14" s="28">
        <v>20184</v>
      </c>
      <c r="DR14" s="29">
        <v>21194</v>
      </c>
      <c r="DS14" s="27">
        <v>5039.688722817621</v>
      </c>
      <c r="DT14" s="28">
        <v>5386.455411448854</v>
      </c>
      <c r="DU14" s="28">
        <v>5000</v>
      </c>
      <c r="DV14" s="28">
        <v>5350</v>
      </c>
      <c r="DW14" s="30">
        <v>867.0619146250931</v>
      </c>
      <c r="DX14" s="28">
        <v>985.9224967554361</v>
      </c>
      <c r="DY14" s="28">
        <v>751</v>
      </c>
      <c r="DZ14" s="29">
        <v>850</v>
      </c>
      <c r="EA14" s="27">
        <v>4172.6268081925145</v>
      </c>
      <c r="EB14" s="28">
        <v>4400.532914693396</v>
      </c>
      <c r="EC14" s="28">
        <v>4181</v>
      </c>
      <c r="ED14" s="28">
        <v>4427</v>
      </c>
      <c r="EE14" s="30">
        <v>698.4141521345209</v>
      </c>
      <c r="EF14" s="28">
        <v>873.0750622180907</v>
      </c>
      <c r="EG14" s="28">
        <v>647</v>
      </c>
      <c r="EH14" s="29">
        <v>690</v>
      </c>
      <c r="EI14" s="31">
        <v>16.606313763160575</v>
      </c>
      <c r="EJ14" s="32">
        <v>18.482156462245438</v>
      </c>
      <c r="EK14" s="33">
        <v>62.16827101897694</v>
      </c>
      <c r="EL14" s="32">
        <v>66.20796382460702</v>
      </c>
      <c r="EM14" s="33">
        <v>95.49303373490564</v>
      </c>
      <c r="EN14" s="32">
        <v>105.24549724344814</v>
      </c>
      <c r="EO14" s="33">
        <v>16.737997051719507</v>
      </c>
      <c r="EP14" s="34">
        <v>19.840212063927297</v>
      </c>
      <c r="EQ14" s="155">
        <v>100</v>
      </c>
      <c r="ER14" s="156">
        <v>44.43873696694099</v>
      </c>
      <c r="ES14" s="156">
        <v>14.851216751108698</v>
      </c>
      <c r="ET14" s="156">
        <v>6.878104832044414</v>
      </c>
      <c r="EU14" s="156">
        <v>2.3793776075643125</v>
      </c>
      <c r="EV14" s="156">
        <v>18.7379892683362</v>
      </c>
      <c r="EW14" s="156">
        <v>5.957194338270385</v>
      </c>
      <c r="EX14" s="157">
        <v>6.757380235734999</v>
      </c>
      <c r="EY14" s="155">
        <v>100</v>
      </c>
      <c r="EZ14" s="156">
        <v>40.35246657121675</v>
      </c>
      <c r="FA14" s="156">
        <v>13.098413742195604</v>
      </c>
      <c r="FB14" s="156">
        <v>7.021670200754669</v>
      </c>
      <c r="FC14" s="156">
        <v>3.9466258479963545</v>
      </c>
      <c r="FD14" s="156">
        <v>23.30804386903718</v>
      </c>
      <c r="FE14" s="156">
        <v>6.349443256963867</v>
      </c>
      <c r="FF14" s="157">
        <v>5.923336511835572</v>
      </c>
      <c r="FG14" s="155">
        <v>100</v>
      </c>
      <c r="FH14" s="156">
        <v>73.63370756662154</v>
      </c>
      <c r="FI14" s="156">
        <v>2.107131560368151</v>
      </c>
      <c r="FJ14" s="156">
        <v>15.050102812986237</v>
      </c>
      <c r="FK14" s="156">
        <v>3.6197929283365404</v>
      </c>
      <c r="FL14" s="157">
        <v>5.58926513168754</v>
      </c>
      <c r="FM14" s="155">
        <v>100</v>
      </c>
      <c r="FN14" s="156">
        <v>68.55582653982346</v>
      </c>
      <c r="FO14" s="156">
        <v>2.376114535446758</v>
      </c>
      <c r="FP14" s="156">
        <v>17.14246241626308</v>
      </c>
      <c r="FQ14" s="156">
        <v>5.166802577003147</v>
      </c>
      <c r="FR14" s="157">
        <v>6.7587939314635435</v>
      </c>
      <c r="FS14" s="155">
        <v>100</v>
      </c>
      <c r="FT14" s="156">
        <v>38.74692678828087</v>
      </c>
      <c r="FU14" s="156">
        <v>15.988192366126128</v>
      </c>
      <c r="FV14" s="156">
        <v>16.655515344802975</v>
      </c>
      <c r="FW14" s="156">
        <v>12.93443239747815</v>
      </c>
      <c r="FX14" s="157">
        <v>15.674933103311886</v>
      </c>
      <c r="FY14" s="155">
        <v>100</v>
      </c>
      <c r="FZ14" s="156">
        <v>36.66633307171245</v>
      </c>
      <c r="GA14" s="156">
        <v>16.55761449513402</v>
      </c>
      <c r="GB14" s="156">
        <v>19.830633909999435</v>
      </c>
      <c r="GC14" s="156">
        <v>11.345501259186024</v>
      </c>
      <c r="GD14" s="157">
        <v>15.59991726396808</v>
      </c>
    </row>
    <row r="15" spans="1:186" s="25" customFormat="1" ht="15.75" customHeight="1">
      <c r="A15" s="305"/>
      <c r="B15" s="35" t="s">
        <v>14</v>
      </c>
      <c r="C15" s="36">
        <v>20.00532535827212</v>
      </c>
      <c r="D15" s="37">
        <v>20.002960690111333</v>
      </c>
      <c r="E15" s="37">
        <v>3.7449241592183338</v>
      </c>
      <c r="F15" s="37">
        <v>3.7609504699286775</v>
      </c>
      <c r="G15" s="37">
        <v>47.94305073363347</v>
      </c>
      <c r="H15" s="38">
        <v>48.371949069509526</v>
      </c>
      <c r="I15" s="39">
        <v>76544.63163907232</v>
      </c>
      <c r="J15" s="40">
        <v>75437.72756911718</v>
      </c>
      <c r="K15" s="37">
        <v>100</v>
      </c>
      <c r="L15" s="37">
        <v>100</v>
      </c>
      <c r="M15" s="40">
        <v>49080</v>
      </c>
      <c r="N15" s="41">
        <v>49269</v>
      </c>
      <c r="O15" s="39">
        <v>19684.85768026027</v>
      </c>
      <c r="P15" s="40">
        <v>20383.738549143138</v>
      </c>
      <c r="Q15" s="37">
        <v>100</v>
      </c>
      <c r="R15" s="37">
        <v>99.9545633219672</v>
      </c>
      <c r="S15" s="40">
        <v>12223</v>
      </c>
      <c r="T15" s="41">
        <v>12671</v>
      </c>
      <c r="U15" s="39">
        <v>15600.470566716423</v>
      </c>
      <c r="V15" s="40">
        <v>16243.821543189042</v>
      </c>
      <c r="W15" s="37">
        <v>100</v>
      </c>
      <c r="X15" s="37">
        <v>99.9545633219672</v>
      </c>
      <c r="Y15" s="40">
        <v>8722</v>
      </c>
      <c r="Z15" s="41">
        <v>9604</v>
      </c>
      <c r="AA15" s="39">
        <v>7536.6596324959955</v>
      </c>
      <c r="AB15" s="40">
        <v>8505.048860557115</v>
      </c>
      <c r="AC15" s="37">
        <v>99.98432642492739</v>
      </c>
      <c r="AD15" s="37">
        <v>99.93081917291647</v>
      </c>
      <c r="AE15" s="40">
        <v>4993</v>
      </c>
      <c r="AF15" s="41">
        <v>5750</v>
      </c>
      <c r="AG15" s="39">
        <v>6644.684207862849</v>
      </c>
      <c r="AH15" s="40">
        <v>6484.723990266303</v>
      </c>
      <c r="AI15" s="37">
        <v>61.95751564994997</v>
      </c>
      <c r="AJ15" s="37">
        <v>61.84195617576883</v>
      </c>
      <c r="AK15" s="40">
        <v>4500</v>
      </c>
      <c r="AL15" s="41">
        <v>4800</v>
      </c>
      <c r="AM15" s="39">
        <v>4084.387113543838</v>
      </c>
      <c r="AN15" s="40">
        <v>4139.917005954116</v>
      </c>
      <c r="AO15" s="37">
        <v>26.997309318865753</v>
      </c>
      <c r="AP15" s="37">
        <v>25.15292438604734</v>
      </c>
      <c r="AQ15" s="40">
        <v>13000</v>
      </c>
      <c r="AR15" s="41">
        <v>15000</v>
      </c>
      <c r="AS15" s="39">
        <v>56859.77395881225</v>
      </c>
      <c r="AT15" s="40">
        <v>55053.98901997387</v>
      </c>
      <c r="AU15" s="37">
        <v>99.46989938743197</v>
      </c>
      <c r="AV15" s="37">
        <v>99.49780804434629</v>
      </c>
      <c r="AW15" s="40">
        <v>34390</v>
      </c>
      <c r="AX15" s="41">
        <v>33800</v>
      </c>
      <c r="AY15" s="39">
        <v>52435.8666478834</v>
      </c>
      <c r="AZ15" s="40">
        <v>50322.568946606705</v>
      </c>
      <c r="BA15" s="37">
        <v>87.27738864161421</v>
      </c>
      <c r="BB15" s="37">
        <v>88.76651758839039</v>
      </c>
      <c r="BC15" s="40">
        <v>36000</v>
      </c>
      <c r="BD15" s="41">
        <v>35000</v>
      </c>
      <c r="BE15" s="39">
        <v>24197.85199958307</v>
      </c>
      <c r="BF15" s="40">
        <v>23401.775624277765</v>
      </c>
      <c r="BG15" s="37">
        <v>71.19397978122792</v>
      </c>
      <c r="BH15" s="37">
        <v>72.96147254735452</v>
      </c>
      <c r="BI15" s="40">
        <v>26000</v>
      </c>
      <c r="BJ15" s="41">
        <v>25000</v>
      </c>
      <c r="BK15" s="39">
        <v>28238.01464830036</v>
      </c>
      <c r="BL15" s="40">
        <v>26920.79332232916</v>
      </c>
      <c r="BM15" s="37">
        <v>54.1984319134579</v>
      </c>
      <c r="BN15" s="37">
        <v>56.19055894642662</v>
      </c>
      <c r="BO15" s="40">
        <v>26000</v>
      </c>
      <c r="BP15" s="41">
        <v>25000</v>
      </c>
      <c r="BQ15" s="39">
        <v>4423.90731092876</v>
      </c>
      <c r="BR15" s="40">
        <v>4731.420073367192</v>
      </c>
      <c r="BS15" s="37">
        <v>98.1329038822409</v>
      </c>
      <c r="BT15" s="37">
        <v>98.03756744039369</v>
      </c>
      <c r="BU15" s="40">
        <v>1800</v>
      </c>
      <c r="BV15" s="41">
        <v>1900</v>
      </c>
      <c r="BW15" s="39">
        <v>13722.6913048661</v>
      </c>
      <c r="BX15" s="40">
        <v>13721.495385621196</v>
      </c>
      <c r="BY15" s="37">
        <v>81.6640242027687</v>
      </c>
      <c r="BZ15" s="37">
        <v>81.88168232911892</v>
      </c>
      <c r="CA15" s="40">
        <v>8380</v>
      </c>
      <c r="CB15" s="41">
        <v>8600</v>
      </c>
      <c r="CC15" s="39">
        <v>9156.81362874875</v>
      </c>
      <c r="CD15" s="40">
        <v>9053.168066302313</v>
      </c>
      <c r="CE15" s="37">
        <v>72.89169677381238</v>
      </c>
      <c r="CF15" s="37">
        <v>72.641230566599</v>
      </c>
      <c r="CG15" s="40">
        <v>6000</v>
      </c>
      <c r="CH15" s="41">
        <v>6000</v>
      </c>
      <c r="CI15" s="39">
        <v>7751.764319377183</v>
      </c>
      <c r="CJ15" s="40">
        <v>7527.600307098282</v>
      </c>
      <c r="CK15" s="37">
        <v>50.15006316082844</v>
      </c>
      <c r="CL15" s="37">
        <v>51.89241384571659</v>
      </c>
      <c r="CM15" s="40">
        <v>8700</v>
      </c>
      <c r="CN15" s="41">
        <v>8000</v>
      </c>
      <c r="CO15" s="39">
        <v>1206.9212386102142</v>
      </c>
      <c r="CP15" s="40">
        <v>1337.5368785573216</v>
      </c>
      <c r="CQ15" s="200">
        <v>32.364321528515845</v>
      </c>
      <c r="CR15" s="200">
        <v>34.26947485130074</v>
      </c>
      <c r="CS15" s="40">
        <v>2000</v>
      </c>
      <c r="CT15" s="41">
        <v>2000</v>
      </c>
      <c r="CU15" s="39">
        <v>35.652061289864356</v>
      </c>
      <c r="CV15" s="40">
        <v>44.768542076662676</v>
      </c>
      <c r="CW15" s="206">
        <v>3.790945921752108</v>
      </c>
      <c r="CX15" s="206">
        <v>4.931840699484098</v>
      </c>
      <c r="CY15" s="40">
        <v>500</v>
      </c>
      <c r="CZ15" s="41">
        <v>500</v>
      </c>
      <c r="DA15" s="39">
        <v>162.47600947147262</v>
      </c>
      <c r="DB15" s="40">
        <v>143.2623385700648</v>
      </c>
      <c r="DC15" s="37">
        <v>34.11816297114827</v>
      </c>
      <c r="DD15" s="37">
        <v>30.879929341740684</v>
      </c>
      <c r="DE15" s="40">
        <v>100</v>
      </c>
      <c r="DF15" s="41">
        <v>110</v>
      </c>
      <c r="DG15" s="39">
        <v>4565.877676117371</v>
      </c>
      <c r="DH15" s="40">
        <v>4668.327319318863</v>
      </c>
      <c r="DI15" s="37">
        <v>31.281194719423073</v>
      </c>
      <c r="DJ15" s="37">
        <v>31.89266526870317</v>
      </c>
      <c r="DK15" s="40">
        <v>10000</v>
      </c>
      <c r="DL15" s="41">
        <v>9500</v>
      </c>
      <c r="DM15" s="39">
        <v>62821.94033420618</v>
      </c>
      <c r="DN15" s="40">
        <v>61716.23218349614</v>
      </c>
      <c r="DO15" s="37">
        <v>100</v>
      </c>
      <c r="DP15" s="37">
        <v>100</v>
      </c>
      <c r="DQ15" s="40">
        <v>40083</v>
      </c>
      <c r="DR15" s="41">
        <v>40398</v>
      </c>
      <c r="DS15" s="39">
        <v>10029.256517007954</v>
      </c>
      <c r="DT15" s="40">
        <v>10416.548119898996</v>
      </c>
      <c r="DU15" s="40">
        <v>8400</v>
      </c>
      <c r="DV15" s="40">
        <v>8820</v>
      </c>
      <c r="DW15" s="42">
        <v>2015.6139087717243</v>
      </c>
      <c r="DX15" s="40">
        <v>2080.839058625093</v>
      </c>
      <c r="DY15" s="40">
        <v>1531</v>
      </c>
      <c r="DZ15" s="41">
        <v>1616</v>
      </c>
      <c r="EA15" s="39">
        <v>8013.642608236247</v>
      </c>
      <c r="EB15" s="40">
        <v>8335.709061273928</v>
      </c>
      <c r="EC15" s="40">
        <v>6850</v>
      </c>
      <c r="ED15" s="40">
        <v>7123</v>
      </c>
      <c r="EE15" s="42">
        <v>1368.0414704238588</v>
      </c>
      <c r="EF15" s="40">
        <v>1560.4602967135215</v>
      </c>
      <c r="EG15" s="40">
        <v>995</v>
      </c>
      <c r="EH15" s="41">
        <v>1081</v>
      </c>
      <c r="EI15" s="43">
        <v>17.92769918806603</v>
      </c>
      <c r="EJ15" s="44">
        <v>18.189168507295445</v>
      </c>
      <c r="EK15" s="45">
        <v>58.69575273123361</v>
      </c>
      <c r="EL15" s="44">
        <v>55.73299387851416</v>
      </c>
      <c r="EM15" s="45">
        <v>114.26531075066384</v>
      </c>
      <c r="EN15" s="44">
        <v>108.60705429801476</v>
      </c>
      <c r="EO15" s="45">
        <v>17.071406067171196</v>
      </c>
      <c r="EP15" s="46">
        <v>18.720186672098652</v>
      </c>
      <c r="EQ15" s="158">
        <v>100</v>
      </c>
      <c r="ER15" s="159">
        <v>31.598281441370318</v>
      </c>
      <c r="ES15" s="159">
        <v>21.12577929878897</v>
      </c>
      <c r="ET15" s="159">
        <v>4.075556032130074</v>
      </c>
      <c r="EU15" s="159">
        <v>1.7201854831316408</v>
      </c>
      <c r="EV15" s="159">
        <v>33.01765902228674</v>
      </c>
      <c r="EW15" s="159">
        <v>3.339330649141023</v>
      </c>
      <c r="EX15" s="160">
        <v>5.123208073151233</v>
      </c>
      <c r="EY15" s="158">
        <v>100</v>
      </c>
      <c r="EZ15" s="159">
        <v>31.858204365912023</v>
      </c>
      <c r="FA15" s="159">
        <v>20.330351238520286</v>
      </c>
      <c r="FB15" s="159">
        <v>4.38910872003219</v>
      </c>
      <c r="FC15" s="159">
        <v>2.475674365438453</v>
      </c>
      <c r="FD15" s="159">
        <v>32.86170226755696</v>
      </c>
      <c r="FE15" s="159">
        <v>3.7520313706454846</v>
      </c>
      <c r="FF15" s="160">
        <v>4.332927671894609</v>
      </c>
      <c r="FG15" s="158">
        <v>100</v>
      </c>
      <c r="FH15" s="159">
        <v>83.13431907753895</v>
      </c>
      <c r="FI15" s="159">
        <v>1.4388233365249499</v>
      </c>
      <c r="FJ15" s="159">
        <v>9.683111346641525</v>
      </c>
      <c r="FK15" s="159">
        <v>1.806388726754033</v>
      </c>
      <c r="FL15" s="160">
        <v>3.937357512540544</v>
      </c>
      <c r="FM15" s="158">
        <v>100</v>
      </c>
      <c r="FN15" s="159">
        <v>81.87589709143327</v>
      </c>
      <c r="FO15" s="159">
        <v>1.3757754674204987</v>
      </c>
      <c r="FP15" s="159">
        <v>10.09185708478671</v>
      </c>
      <c r="FQ15" s="159">
        <v>2.211191634731179</v>
      </c>
      <c r="FR15" s="160">
        <v>4.445278721628341</v>
      </c>
      <c r="FS15" s="158">
        <v>100</v>
      </c>
      <c r="FT15" s="159">
        <v>41.898635699087855</v>
      </c>
      <c r="FU15" s="159">
        <v>16.910824086548242</v>
      </c>
      <c r="FV15" s="159">
        <v>12.782467828611493</v>
      </c>
      <c r="FW15" s="159">
        <v>14.742060774325097</v>
      </c>
      <c r="FX15" s="160">
        <v>13.666011611427322</v>
      </c>
      <c r="FY15" s="158">
        <v>100</v>
      </c>
      <c r="FZ15" s="159">
        <v>38.03874695707418</v>
      </c>
      <c r="GA15" s="159">
        <v>12.948189199763895</v>
      </c>
      <c r="GB15" s="159">
        <v>16.018843279827355</v>
      </c>
      <c r="GC15" s="159">
        <v>16.890116672578312</v>
      </c>
      <c r="GD15" s="160">
        <v>16.10410389075625</v>
      </c>
    </row>
    <row r="16" spans="1:186" s="25" customFormat="1" ht="15.75" customHeight="1">
      <c r="A16" s="298" t="s">
        <v>15</v>
      </c>
      <c r="B16" s="47" t="s">
        <v>16</v>
      </c>
      <c r="C16" s="48">
        <v>3.687008602882645</v>
      </c>
      <c r="D16" s="49">
        <v>3.416306597975802</v>
      </c>
      <c r="E16" s="49">
        <v>1.9279301092770766</v>
      </c>
      <c r="F16" s="49">
        <v>1.8916023585056878</v>
      </c>
      <c r="G16" s="49">
        <v>26.541574612036978</v>
      </c>
      <c r="H16" s="50">
        <v>26.76522501371247</v>
      </c>
      <c r="I16" s="51">
        <v>8953.931504077964</v>
      </c>
      <c r="J16" s="52">
        <v>8479.424798589012</v>
      </c>
      <c r="K16" s="53">
        <v>100</v>
      </c>
      <c r="L16" s="53">
        <v>100</v>
      </c>
      <c r="M16" s="52">
        <v>5632</v>
      </c>
      <c r="N16" s="54">
        <v>5390</v>
      </c>
      <c r="O16" s="51">
        <v>4885.852466762343</v>
      </c>
      <c r="P16" s="52">
        <v>5144.646756083434</v>
      </c>
      <c r="Q16" s="53">
        <v>100</v>
      </c>
      <c r="R16" s="53">
        <v>100</v>
      </c>
      <c r="S16" s="52">
        <v>3052</v>
      </c>
      <c r="T16" s="54">
        <v>2990</v>
      </c>
      <c r="U16" s="51">
        <v>1928.0813946115036</v>
      </c>
      <c r="V16" s="52">
        <v>2082.070204571646</v>
      </c>
      <c r="W16" s="53">
        <v>100</v>
      </c>
      <c r="X16" s="53">
        <v>100</v>
      </c>
      <c r="Y16" s="52">
        <v>988</v>
      </c>
      <c r="Z16" s="54">
        <v>1103</v>
      </c>
      <c r="AA16" s="51">
        <v>1372.321146376808</v>
      </c>
      <c r="AB16" s="52">
        <v>1555.3459098653204</v>
      </c>
      <c r="AC16" s="53">
        <v>100</v>
      </c>
      <c r="AD16" s="53">
        <v>100</v>
      </c>
      <c r="AE16" s="52">
        <v>835</v>
      </c>
      <c r="AF16" s="54">
        <v>920</v>
      </c>
      <c r="AG16" s="51">
        <v>420.18048495614136</v>
      </c>
      <c r="AH16" s="52">
        <v>460.4319703417698</v>
      </c>
      <c r="AI16" s="53">
        <v>21.531284400543</v>
      </c>
      <c r="AJ16" s="53">
        <v>22.8667569789552</v>
      </c>
      <c r="AK16" s="52">
        <v>1000</v>
      </c>
      <c r="AL16" s="54">
        <v>1000</v>
      </c>
      <c r="AM16" s="51">
        <v>2957.7710721508374</v>
      </c>
      <c r="AN16" s="52">
        <v>3062.5765515117882</v>
      </c>
      <c r="AO16" s="53">
        <v>74.03630921966909</v>
      </c>
      <c r="AP16" s="53">
        <v>74.39368994110735</v>
      </c>
      <c r="AQ16" s="52">
        <v>2500</v>
      </c>
      <c r="AR16" s="54">
        <v>2500</v>
      </c>
      <c r="AS16" s="51">
        <v>4068.07903731562</v>
      </c>
      <c r="AT16" s="52">
        <v>3334.7780425055726</v>
      </c>
      <c r="AU16" s="53">
        <v>62.11531236788205</v>
      </c>
      <c r="AV16" s="53">
        <v>56.32066115594107</v>
      </c>
      <c r="AW16" s="52">
        <v>1300</v>
      </c>
      <c r="AX16" s="54">
        <v>1305</v>
      </c>
      <c r="AY16" s="51">
        <v>3446.576447514793</v>
      </c>
      <c r="AZ16" s="52">
        <v>2755.914688751724</v>
      </c>
      <c r="BA16" s="53">
        <v>20.965391893829345</v>
      </c>
      <c r="BB16" s="53">
        <v>18.291498611376518</v>
      </c>
      <c r="BC16" s="52">
        <v>12000</v>
      </c>
      <c r="BD16" s="54">
        <v>13000</v>
      </c>
      <c r="BE16" s="51">
        <v>2478.666045653496</v>
      </c>
      <c r="BF16" s="52">
        <v>1633.7341593972828</v>
      </c>
      <c r="BG16" s="53">
        <v>15.61529283657141</v>
      </c>
      <c r="BH16" s="53">
        <v>12.71216666726426</v>
      </c>
      <c r="BI16" s="52">
        <v>12000</v>
      </c>
      <c r="BJ16" s="54">
        <v>12000</v>
      </c>
      <c r="BK16" s="51">
        <v>967.9104018612974</v>
      </c>
      <c r="BL16" s="52">
        <v>1122.1805293544403</v>
      </c>
      <c r="BM16" s="53">
        <v>6.839500291522727</v>
      </c>
      <c r="BN16" s="53">
        <v>6.678235373182575</v>
      </c>
      <c r="BO16" s="52">
        <v>10000</v>
      </c>
      <c r="BP16" s="54">
        <v>14800</v>
      </c>
      <c r="BQ16" s="51">
        <v>621.5025898008196</v>
      </c>
      <c r="BR16" s="52">
        <v>578.8633537538511</v>
      </c>
      <c r="BS16" s="53">
        <v>58.80420329969262</v>
      </c>
      <c r="BT16" s="53">
        <v>53.09217895330768</v>
      </c>
      <c r="BU16" s="52">
        <v>736</v>
      </c>
      <c r="BV16" s="54">
        <v>820</v>
      </c>
      <c r="BW16" s="51">
        <v>1283.0029288683315</v>
      </c>
      <c r="BX16" s="52">
        <v>1393.3273130080095</v>
      </c>
      <c r="BY16" s="53">
        <v>54.20647670161315</v>
      </c>
      <c r="BZ16" s="53">
        <v>53.80673971504301</v>
      </c>
      <c r="CA16" s="52">
        <v>1000</v>
      </c>
      <c r="CB16" s="54">
        <v>800</v>
      </c>
      <c r="CC16" s="51">
        <v>1165.5067713176247</v>
      </c>
      <c r="CD16" s="52">
        <v>1220.224410372392</v>
      </c>
      <c r="CE16" s="53">
        <v>53.357972926097204</v>
      </c>
      <c r="CF16" s="53">
        <v>53.33884307066123</v>
      </c>
      <c r="CG16" s="52">
        <v>960</v>
      </c>
      <c r="CH16" s="54">
        <v>700</v>
      </c>
      <c r="CI16" s="51">
        <v>763.3927211639249</v>
      </c>
      <c r="CJ16" s="52">
        <v>795.5846956731508</v>
      </c>
      <c r="CK16" s="53">
        <v>19.94653583249265</v>
      </c>
      <c r="CL16" s="53">
        <v>16.0086410375586</v>
      </c>
      <c r="CM16" s="52">
        <v>3000</v>
      </c>
      <c r="CN16" s="54">
        <v>3850</v>
      </c>
      <c r="CO16" s="51">
        <v>325.18687117015924</v>
      </c>
      <c r="CP16" s="52">
        <v>370.1271458875247</v>
      </c>
      <c r="CQ16" s="201">
        <v>18.50558695992161</v>
      </c>
      <c r="CR16" s="201">
        <v>21.946776098401067</v>
      </c>
      <c r="CS16" s="52">
        <v>1060</v>
      </c>
      <c r="CT16" s="54">
        <v>1000</v>
      </c>
      <c r="CU16" s="51">
        <v>12.115264143005009</v>
      </c>
      <c r="CV16" s="52">
        <v>10.409691588905748</v>
      </c>
      <c r="CW16" s="207">
        <v>3.6984687290125313</v>
      </c>
      <c r="CX16" s="207">
        <v>3.8664514705852158</v>
      </c>
      <c r="CY16" s="52">
        <v>160</v>
      </c>
      <c r="CZ16" s="54">
        <v>150</v>
      </c>
      <c r="DA16" s="51">
        <v>64.81191484053593</v>
      </c>
      <c r="DB16" s="52">
        <v>44.1028772228107</v>
      </c>
      <c r="DC16" s="53">
        <v>30.10826142236211</v>
      </c>
      <c r="DD16" s="53">
        <v>28.288637939523987</v>
      </c>
      <c r="DE16" s="52">
        <v>60</v>
      </c>
      <c r="DF16" s="54">
        <v>55</v>
      </c>
      <c r="DG16" s="51">
        <v>117.4961575507064</v>
      </c>
      <c r="DH16" s="52">
        <v>173.10290263561748</v>
      </c>
      <c r="DI16" s="53">
        <v>2.4253433060287146</v>
      </c>
      <c r="DJ16" s="53">
        <v>3.212119078997226</v>
      </c>
      <c r="DK16" s="52">
        <v>4000</v>
      </c>
      <c r="DL16" s="54">
        <v>4750</v>
      </c>
      <c r="DM16" s="51">
        <v>7670.92857520963</v>
      </c>
      <c r="DN16" s="52">
        <v>7086.097485581004</v>
      </c>
      <c r="DO16" s="53">
        <v>100</v>
      </c>
      <c r="DP16" s="53">
        <v>100</v>
      </c>
      <c r="DQ16" s="52">
        <v>4809</v>
      </c>
      <c r="DR16" s="54">
        <v>4830</v>
      </c>
      <c r="DS16" s="51">
        <v>2878.625532963131</v>
      </c>
      <c r="DT16" s="52">
        <v>3073.8444740448385</v>
      </c>
      <c r="DU16" s="52">
        <v>2589</v>
      </c>
      <c r="DV16" s="52">
        <v>2640</v>
      </c>
      <c r="DW16" s="55">
        <v>383.4045513735672</v>
      </c>
      <c r="DX16" s="52">
        <v>430.92231956010284</v>
      </c>
      <c r="DY16" s="52">
        <v>311</v>
      </c>
      <c r="DZ16" s="54">
        <v>319</v>
      </c>
      <c r="EA16" s="51">
        <v>2495.2209815895644</v>
      </c>
      <c r="EB16" s="52">
        <v>2642.9221544847387</v>
      </c>
      <c r="EC16" s="52">
        <v>2265</v>
      </c>
      <c r="ED16" s="52">
        <v>2241</v>
      </c>
      <c r="EE16" s="55">
        <v>326.7177946222818</v>
      </c>
      <c r="EF16" s="52">
        <v>267.4771414814932</v>
      </c>
      <c r="EG16" s="52">
        <v>360</v>
      </c>
      <c r="EH16" s="54">
        <v>281</v>
      </c>
      <c r="EI16" s="56">
        <v>14.328933924544796</v>
      </c>
      <c r="EJ16" s="57">
        <v>16.431861194639772</v>
      </c>
      <c r="EK16" s="58">
        <v>60.44904403802243</v>
      </c>
      <c r="EL16" s="57">
        <v>58.60630480629899</v>
      </c>
      <c r="EM16" s="58">
        <v>46.70956119386052</v>
      </c>
      <c r="EN16" s="57">
        <v>46.169517641743994</v>
      </c>
      <c r="EO16" s="58">
        <v>13.09374187829041</v>
      </c>
      <c r="EP16" s="59">
        <v>10.120507750393438</v>
      </c>
      <c r="EQ16" s="161">
        <v>100</v>
      </c>
      <c r="ER16" s="162">
        <v>32.14496176034996</v>
      </c>
      <c r="ES16" s="162">
        <v>9.991829040981374</v>
      </c>
      <c r="ET16" s="162">
        <v>29.98736262994406</v>
      </c>
      <c r="EU16" s="162">
        <v>1.5540528947944234</v>
      </c>
      <c r="EV16" s="162">
        <v>9.148571568144403</v>
      </c>
      <c r="EW16" s="162">
        <v>3.974105856692066</v>
      </c>
      <c r="EX16" s="163">
        <v>13.19911624909372</v>
      </c>
      <c r="EY16" s="161">
        <v>100</v>
      </c>
      <c r="EZ16" s="162">
        <v>38.590030681450635</v>
      </c>
      <c r="FA16" s="162">
        <v>9.57070186496196</v>
      </c>
      <c r="FB16" s="162">
        <v>25.397136407628096</v>
      </c>
      <c r="FC16" s="162">
        <v>1.3382099817424415</v>
      </c>
      <c r="FD16" s="162">
        <v>5.447396209604378</v>
      </c>
      <c r="FE16" s="162">
        <v>4.96335338616339</v>
      </c>
      <c r="FF16" s="163">
        <v>14.693171468449108</v>
      </c>
      <c r="FG16" s="161">
        <v>100</v>
      </c>
      <c r="FH16" s="162">
        <v>73.82569971945851</v>
      </c>
      <c r="FI16" s="162">
        <v>0.41308390073755497</v>
      </c>
      <c r="FJ16" s="162">
        <v>12.644985854934884</v>
      </c>
      <c r="FK16" s="162">
        <v>1.6045267130069585</v>
      </c>
      <c r="FL16" s="163">
        <v>11.511703811862077</v>
      </c>
      <c r="FM16" s="161">
        <v>100</v>
      </c>
      <c r="FN16" s="162">
        <v>73.3291333591609</v>
      </c>
      <c r="FO16" s="162">
        <v>1.187550385055515</v>
      </c>
      <c r="FP16" s="162">
        <v>16.465250754049805</v>
      </c>
      <c r="FQ16" s="162">
        <v>0.01996190493669075</v>
      </c>
      <c r="FR16" s="163">
        <v>8.99810359679708</v>
      </c>
      <c r="FS16" s="161">
        <v>100</v>
      </c>
      <c r="FT16" s="162">
        <v>33.03736431075821</v>
      </c>
      <c r="FU16" s="162">
        <v>18.010510661824323</v>
      </c>
      <c r="FV16" s="162">
        <v>19.144243854805275</v>
      </c>
      <c r="FW16" s="162">
        <v>16.39983118039269</v>
      </c>
      <c r="FX16" s="163">
        <v>13.408049992219489</v>
      </c>
      <c r="FY16" s="161">
        <v>100</v>
      </c>
      <c r="FZ16" s="162">
        <v>28.041615600596487</v>
      </c>
      <c r="GA16" s="162">
        <v>21.3118075147475</v>
      </c>
      <c r="GB16" s="162">
        <v>29.947021294262342</v>
      </c>
      <c r="GC16" s="162">
        <v>10.103327617136749</v>
      </c>
      <c r="GD16" s="163">
        <v>10.59622797325693</v>
      </c>
    </row>
    <row r="17" spans="1:186" s="25" customFormat="1" ht="15.75" customHeight="1">
      <c r="A17" s="299"/>
      <c r="B17" s="60" t="s">
        <v>17</v>
      </c>
      <c r="C17" s="48">
        <v>18.522023017548346</v>
      </c>
      <c r="D17" s="49">
        <v>18.526678828444776</v>
      </c>
      <c r="E17" s="49">
        <v>3.041432062481711</v>
      </c>
      <c r="F17" s="49">
        <v>3.0155434630913462</v>
      </c>
      <c r="G17" s="49">
        <v>35.00906380078924</v>
      </c>
      <c r="H17" s="50">
        <v>34.97882059820237</v>
      </c>
      <c r="I17" s="61">
        <v>22746.799321214454</v>
      </c>
      <c r="J17" s="62">
        <v>23028.325306006638</v>
      </c>
      <c r="K17" s="49">
        <v>100</v>
      </c>
      <c r="L17" s="49">
        <v>100</v>
      </c>
      <c r="M17" s="62">
        <v>15750</v>
      </c>
      <c r="N17" s="63">
        <v>16128</v>
      </c>
      <c r="O17" s="61">
        <v>8673.629791812096</v>
      </c>
      <c r="P17" s="62">
        <v>9103.30742634852</v>
      </c>
      <c r="Q17" s="49">
        <v>100</v>
      </c>
      <c r="R17" s="49">
        <v>100</v>
      </c>
      <c r="S17" s="62">
        <v>5127</v>
      </c>
      <c r="T17" s="63">
        <v>5646</v>
      </c>
      <c r="U17" s="61">
        <v>4633.645269894256</v>
      </c>
      <c r="V17" s="62">
        <v>4777.692489034126</v>
      </c>
      <c r="W17" s="49">
        <v>99.96565539525966</v>
      </c>
      <c r="X17" s="49">
        <v>99.93559790713122</v>
      </c>
      <c r="Y17" s="62">
        <v>2550</v>
      </c>
      <c r="Z17" s="63">
        <v>2730</v>
      </c>
      <c r="AA17" s="61">
        <v>2895.86845772124</v>
      </c>
      <c r="AB17" s="62">
        <v>3090.970640257501</v>
      </c>
      <c r="AC17" s="49">
        <v>99.94607874934474</v>
      </c>
      <c r="AD17" s="49">
        <v>99.91884824778673</v>
      </c>
      <c r="AE17" s="62">
        <v>1820</v>
      </c>
      <c r="AF17" s="63">
        <v>2120</v>
      </c>
      <c r="AG17" s="61">
        <v>1247.7936314803283</v>
      </c>
      <c r="AH17" s="62">
        <v>1285.4915121665292</v>
      </c>
      <c r="AI17" s="49">
        <v>35.18227025354032</v>
      </c>
      <c r="AJ17" s="49">
        <v>36.101942969364316</v>
      </c>
      <c r="AK17" s="62">
        <v>2000</v>
      </c>
      <c r="AL17" s="63">
        <v>1612</v>
      </c>
      <c r="AM17" s="61">
        <v>4039.9845219178237</v>
      </c>
      <c r="AN17" s="62">
        <v>4325.6149373144</v>
      </c>
      <c r="AO17" s="49">
        <v>54.25872366564146</v>
      </c>
      <c r="AP17" s="49">
        <v>54.00067730598377</v>
      </c>
      <c r="AQ17" s="62">
        <v>5300</v>
      </c>
      <c r="AR17" s="63">
        <v>6000</v>
      </c>
      <c r="AS17" s="61">
        <v>14073.169529402394</v>
      </c>
      <c r="AT17" s="62">
        <v>13925.017879658131</v>
      </c>
      <c r="AU17" s="49">
        <v>89.15235227050457</v>
      </c>
      <c r="AV17" s="49">
        <v>90.04030656495495</v>
      </c>
      <c r="AW17" s="62">
        <v>9700</v>
      </c>
      <c r="AX17" s="63">
        <v>9400</v>
      </c>
      <c r="AY17" s="61">
        <v>12548.510003630294</v>
      </c>
      <c r="AZ17" s="62">
        <v>12356.353509869865</v>
      </c>
      <c r="BA17" s="49">
        <v>52.27837972281555</v>
      </c>
      <c r="BB17" s="49">
        <v>52.25639013013736</v>
      </c>
      <c r="BC17" s="62">
        <v>18000</v>
      </c>
      <c r="BD17" s="63">
        <v>18000</v>
      </c>
      <c r="BE17" s="61">
        <v>8052.366534730773</v>
      </c>
      <c r="BF17" s="62">
        <v>7671.523030246192</v>
      </c>
      <c r="BG17" s="49">
        <v>39.74905118989843</v>
      </c>
      <c r="BH17" s="49">
        <v>38.92457525467229</v>
      </c>
      <c r="BI17" s="62">
        <v>16000</v>
      </c>
      <c r="BJ17" s="63">
        <v>16500</v>
      </c>
      <c r="BK17" s="61">
        <v>4496.143468899512</v>
      </c>
      <c r="BL17" s="62">
        <v>4684.830479623658</v>
      </c>
      <c r="BM17" s="49">
        <v>20.48545316952409</v>
      </c>
      <c r="BN17" s="49">
        <v>21.849414233956406</v>
      </c>
      <c r="BO17" s="62">
        <v>14000</v>
      </c>
      <c r="BP17" s="63">
        <v>13000</v>
      </c>
      <c r="BQ17" s="61">
        <v>1524.6595257721149</v>
      </c>
      <c r="BR17" s="62">
        <v>1568.664369788231</v>
      </c>
      <c r="BS17" s="49">
        <v>85.64310796606895</v>
      </c>
      <c r="BT17" s="49">
        <v>86.74824086750552</v>
      </c>
      <c r="BU17" s="62">
        <v>1000</v>
      </c>
      <c r="BV17" s="63">
        <v>1030</v>
      </c>
      <c r="BW17" s="61">
        <v>4404.891893500259</v>
      </c>
      <c r="BX17" s="62">
        <v>4859.203460650323</v>
      </c>
      <c r="BY17" s="49">
        <v>73.68979695783082</v>
      </c>
      <c r="BZ17" s="49">
        <v>73.55358970306368</v>
      </c>
      <c r="CA17" s="62">
        <v>3200</v>
      </c>
      <c r="CB17" s="63">
        <v>3500</v>
      </c>
      <c r="CC17" s="61">
        <v>3423.145625022791</v>
      </c>
      <c r="CD17" s="62">
        <v>3696.208257587424</v>
      </c>
      <c r="CE17" s="49">
        <v>70.85720681264971</v>
      </c>
      <c r="CF17" s="49">
        <v>70.63826448537054</v>
      </c>
      <c r="CG17" s="62">
        <v>2880</v>
      </c>
      <c r="CH17" s="63">
        <v>3000</v>
      </c>
      <c r="CI17" s="61">
        <v>2624.291246807729</v>
      </c>
      <c r="CJ17" s="62">
        <v>2895.913771015409</v>
      </c>
      <c r="CK17" s="49">
        <v>41.11139317441968</v>
      </c>
      <c r="CL17" s="49">
        <v>43.28208068429451</v>
      </c>
      <c r="CM17" s="62">
        <v>4200</v>
      </c>
      <c r="CN17" s="63">
        <v>4750</v>
      </c>
      <c r="CO17" s="61">
        <v>654.3744816816449</v>
      </c>
      <c r="CP17" s="62">
        <v>629.6557088683996</v>
      </c>
      <c r="CQ17" s="202">
        <v>28.631188845168015</v>
      </c>
      <c r="CR17" s="202">
        <v>29.800993680267545</v>
      </c>
      <c r="CS17" s="62">
        <v>1300</v>
      </c>
      <c r="CT17" s="63">
        <v>1200</v>
      </c>
      <c r="CU17" s="61">
        <v>51.52367125335753</v>
      </c>
      <c r="CV17" s="62">
        <v>59.46575690192722</v>
      </c>
      <c r="CW17" s="207">
        <v>7.578935857458605</v>
      </c>
      <c r="CX17" s="207">
        <v>9.155400045744564</v>
      </c>
      <c r="CY17" s="62">
        <v>400</v>
      </c>
      <c r="CZ17" s="63">
        <v>400</v>
      </c>
      <c r="DA17" s="61">
        <v>92.95622528005111</v>
      </c>
      <c r="DB17" s="62">
        <v>111.17302080169519</v>
      </c>
      <c r="DC17" s="49">
        <v>35.769078007137395</v>
      </c>
      <c r="DD17" s="49">
        <v>33.243856526921626</v>
      </c>
      <c r="DE17" s="62">
        <v>70</v>
      </c>
      <c r="DF17" s="63">
        <v>100</v>
      </c>
      <c r="DG17" s="61">
        <v>981.7462684774664</v>
      </c>
      <c r="DH17" s="62">
        <v>1162.9952030629056</v>
      </c>
      <c r="DI17" s="49">
        <v>10.638874265117218</v>
      </c>
      <c r="DJ17" s="49">
        <v>11.84311448874071</v>
      </c>
      <c r="DK17" s="62">
        <v>7500</v>
      </c>
      <c r="DL17" s="63">
        <v>8500</v>
      </c>
      <c r="DM17" s="61">
        <v>18341.907427714228</v>
      </c>
      <c r="DN17" s="62">
        <v>18169.1218453563</v>
      </c>
      <c r="DO17" s="49">
        <v>100</v>
      </c>
      <c r="DP17" s="49">
        <v>100</v>
      </c>
      <c r="DQ17" s="62">
        <v>12450</v>
      </c>
      <c r="DR17" s="63">
        <v>12678</v>
      </c>
      <c r="DS17" s="61">
        <v>4600.826239192308</v>
      </c>
      <c r="DT17" s="62">
        <v>4792.547124822404</v>
      </c>
      <c r="DU17" s="62">
        <v>4000</v>
      </c>
      <c r="DV17" s="62">
        <v>4101</v>
      </c>
      <c r="DW17" s="64">
        <v>821.5129808568634</v>
      </c>
      <c r="DX17" s="62">
        <v>868.7324621011003</v>
      </c>
      <c r="DY17" s="62">
        <v>627</v>
      </c>
      <c r="DZ17" s="63">
        <v>670</v>
      </c>
      <c r="EA17" s="61">
        <v>3779.3132583354336</v>
      </c>
      <c r="EB17" s="62">
        <v>3923.8146627213196</v>
      </c>
      <c r="EC17" s="62">
        <v>3256</v>
      </c>
      <c r="ED17" s="62">
        <v>3391</v>
      </c>
      <c r="EE17" s="64">
        <v>644.4635778526724</v>
      </c>
      <c r="EF17" s="62">
        <v>755.3911503667262</v>
      </c>
      <c r="EG17" s="62">
        <v>570</v>
      </c>
      <c r="EH17" s="63">
        <v>615</v>
      </c>
      <c r="EI17" s="65">
        <v>19.364886599197735</v>
      </c>
      <c r="EJ17" s="66">
        <v>21.100984965601747</v>
      </c>
      <c r="EK17" s="67">
        <v>73.87586717661947</v>
      </c>
      <c r="EL17" s="66">
        <v>77.3638794474749</v>
      </c>
      <c r="EM17" s="67">
        <v>90.57586368298261</v>
      </c>
      <c r="EN17" s="66">
        <v>94.19935892242063</v>
      </c>
      <c r="EO17" s="67">
        <v>17.052399041843938</v>
      </c>
      <c r="EP17" s="68">
        <v>19.25144827923225</v>
      </c>
      <c r="EQ17" s="164">
        <v>100</v>
      </c>
      <c r="ER17" s="165">
        <v>46.94688017698505</v>
      </c>
      <c r="ES17" s="165">
        <v>11.465147294723895</v>
      </c>
      <c r="ET17" s="165">
        <v>14.958894756760374</v>
      </c>
      <c r="EU17" s="165">
        <v>1.356786566421517</v>
      </c>
      <c r="EV17" s="165">
        <v>15.145374190763143</v>
      </c>
      <c r="EW17" s="165">
        <v>6.4951578701351975</v>
      </c>
      <c r="EX17" s="166">
        <v>3.631759144210818</v>
      </c>
      <c r="EY17" s="164">
        <v>100</v>
      </c>
      <c r="EZ17" s="165">
        <v>47.491973958385714</v>
      </c>
      <c r="FA17" s="165">
        <v>12.505756943507626</v>
      </c>
      <c r="FB17" s="165">
        <v>15.548974368746912</v>
      </c>
      <c r="FC17" s="165">
        <v>1.3637098731216946</v>
      </c>
      <c r="FD17" s="165">
        <v>12.36102345823578</v>
      </c>
      <c r="FE17" s="165">
        <v>6.464887678374785</v>
      </c>
      <c r="FF17" s="166">
        <v>4.263673719627505</v>
      </c>
      <c r="FG17" s="164">
        <v>100</v>
      </c>
      <c r="FH17" s="165">
        <v>78.43277494265179</v>
      </c>
      <c r="FI17" s="165">
        <v>1.0919695548591337</v>
      </c>
      <c r="FJ17" s="165">
        <v>9.428636266577024</v>
      </c>
      <c r="FK17" s="165">
        <v>3.9120531516915067</v>
      </c>
      <c r="FL17" s="166">
        <v>7.134566084220538</v>
      </c>
      <c r="FM17" s="164">
        <v>100</v>
      </c>
      <c r="FN17" s="165">
        <v>79.05746310019607</v>
      </c>
      <c r="FO17" s="165">
        <v>0.8240654616965598</v>
      </c>
      <c r="FP17" s="165">
        <v>6.949999195097405</v>
      </c>
      <c r="FQ17" s="165">
        <v>5.3314338582175855</v>
      </c>
      <c r="FR17" s="166">
        <v>7.837038384792379</v>
      </c>
      <c r="FS17" s="164">
        <v>100</v>
      </c>
      <c r="FT17" s="165">
        <v>31.47761290132528</v>
      </c>
      <c r="FU17" s="165">
        <v>17.500597930301193</v>
      </c>
      <c r="FV17" s="165">
        <v>21.24361669431013</v>
      </c>
      <c r="FW17" s="165">
        <v>14.403617707266609</v>
      </c>
      <c r="FX17" s="166">
        <v>15.374554766796791</v>
      </c>
      <c r="FY17" s="164">
        <v>100</v>
      </c>
      <c r="FZ17" s="165">
        <v>28.942179301274685</v>
      </c>
      <c r="GA17" s="165">
        <v>18.293431744416385</v>
      </c>
      <c r="GB17" s="165">
        <v>25.59842444079301</v>
      </c>
      <c r="GC17" s="165">
        <v>12.71876097669343</v>
      </c>
      <c r="GD17" s="166">
        <v>14.447203536822485</v>
      </c>
    </row>
    <row r="18" spans="1:186" s="25" customFormat="1" ht="15.75" customHeight="1">
      <c r="A18" s="299"/>
      <c r="B18" s="60" t="s">
        <v>18</v>
      </c>
      <c r="C18" s="48">
        <v>26.23328617149866</v>
      </c>
      <c r="D18" s="49">
        <v>26.257064317236512</v>
      </c>
      <c r="E18" s="49">
        <v>3.5534211365578883</v>
      </c>
      <c r="F18" s="49">
        <v>3.5651945504662965</v>
      </c>
      <c r="G18" s="49">
        <v>44.49757199650183</v>
      </c>
      <c r="H18" s="50">
        <v>44.47565687565631</v>
      </c>
      <c r="I18" s="61">
        <v>34187.40387692044</v>
      </c>
      <c r="J18" s="62">
        <v>33114.9414608991</v>
      </c>
      <c r="K18" s="49">
        <v>100</v>
      </c>
      <c r="L18" s="49">
        <v>100</v>
      </c>
      <c r="M18" s="62">
        <v>20781</v>
      </c>
      <c r="N18" s="63">
        <v>21452</v>
      </c>
      <c r="O18" s="61">
        <v>9787.147064966462</v>
      </c>
      <c r="P18" s="62">
        <v>10097.0908436329</v>
      </c>
      <c r="Q18" s="49">
        <v>99.88766310750219</v>
      </c>
      <c r="R18" s="49">
        <v>99.88557707507681</v>
      </c>
      <c r="S18" s="62">
        <v>5160</v>
      </c>
      <c r="T18" s="63">
        <v>5598</v>
      </c>
      <c r="U18" s="61">
        <v>6944.155834122698</v>
      </c>
      <c r="V18" s="62">
        <v>7232.91779795081</v>
      </c>
      <c r="W18" s="49">
        <v>99.75353921552458</v>
      </c>
      <c r="X18" s="49">
        <v>99.78209946566082</v>
      </c>
      <c r="Y18" s="62">
        <v>3357</v>
      </c>
      <c r="Z18" s="63">
        <v>3782</v>
      </c>
      <c r="AA18" s="61">
        <v>3939.4128816696457</v>
      </c>
      <c r="AB18" s="62">
        <v>4281.753061734714</v>
      </c>
      <c r="AC18" s="49">
        <v>99.69401011080986</v>
      </c>
      <c r="AD18" s="49">
        <v>99.76401087531639</v>
      </c>
      <c r="AE18" s="62">
        <v>2296</v>
      </c>
      <c r="AF18" s="63">
        <v>2618</v>
      </c>
      <c r="AG18" s="61">
        <v>2237.690828249182</v>
      </c>
      <c r="AH18" s="62">
        <v>2245.059880994359</v>
      </c>
      <c r="AI18" s="49">
        <v>37.9806387045576</v>
      </c>
      <c r="AJ18" s="49">
        <v>38.80045889058219</v>
      </c>
      <c r="AK18" s="62">
        <v>2500</v>
      </c>
      <c r="AL18" s="63">
        <v>2800</v>
      </c>
      <c r="AM18" s="61">
        <v>2842.99123084378</v>
      </c>
      <c r="AN18" s="62">
        <v>2864.173045682039</v>
      </c>
      <c r="AO18" s="49">
        <v>41.58957452838479</v>
      </c>
      <c r="AP18" s="49">
        <v>40.35923882326863</v>
      </c>
      <c r="AQ18" s="62">
        <v>3500</v>
      </c>
      <c r="AR18" s="63">
        <v>3700</v>
      </c>
      <c r="AS18" s="61">
        <v>24400.256811954037</v>
      </c>
      <c r="AT18" s="62">
        <v>23017.850617266282</v>
      </c>
      <c r="AU18" s="49">
        <v>88.95950848279156</v>
      </c>
      <c r="AV18" s="49">
        <v>89.6004615367666</v>
      </c>
      <c r="AW18" s="62">
        <v>16500</v>
      </c>
      <c r="AX18" s="63">
        <v>16240</v>
      </c>
      <c r="AY18" s="61">
        <v>22286.039556828233</v>
      </c>
      <c r="AZ18" s="62">
        <v>20923.33508814326</v>
      </c>
      <c r="BA18" s="49">
        <v>64.94031401892222</v>
      </c>
      <c r="BB18" s="49">
        <v>66.5931668198478</v>
      </c>
      <c r="BC18" s="62">
        <v>23000</v>
      </c>
      <c r="BD18" s="63">
        <v>21000</v>
      </c>
      <c r="BE18" s="61">
        <v>11971.880655577736</v>
      </c>
      <c r="BF18" s="62">
        <v>11594.40350377012</v>
      </c>
      <c r="BG18" s="49">
        <v>52.99209951927193</v>
      </c>
      <c r="BH18" s="49">
        <v>53.91869690811939</v>
      </c>
      <c r="BI18" s="62">
        <v>18000</v>
      </c>
      <c r="BJ18" s="63">
        <v>18000</v>
      </c>
      <c r="BK18" s="61">
        <v>10314.158901250472</v>
      </c>
      <c r="BL18" s="62">
        <v>9328.931584373138</v>
      </c>
      <c r="BM18" s="49">
        <v>31.164257647831555</v>
      </c>
      <c r="BN18" s="49">
        <v>32.3101301694922</v>
      </c>
      <c r="BO18" s="62">
        <v>18000</v>
      </c>
      <c r="BP18" s="63">
        <v>16000</v>
      </c>
      <c r="BQ18" s="61">
        <v>2114.217255125908</v>
      </c>
      <c r="BR18" s="62">
        <v>2094.5155291230167</v>
      </c>
      <c r="BS18" s="49">
        <v>85.25441578179647</v>
      </c>
      <c r="BT18" s="49">
        <v>85.38556854162356</v>
      </c>
      <c r="BU18" s="62">
        <v>1000</v>
      </c>
      <c r="BV18" s="63">
        <v>1000</v>
      </c>
      <c r="BW18" s="61">
        <v>6727.686667991197</v>
      </c>
      <c r="BX18" s="62">
        <v>6863.880792717115</v>
      </c>
      <c r="BY18" s="49">
        <v>75.60723210721329</v>
      </c>
      <c r="BZ18" s="49">
        <v>77.75788401438308</v>
      </c>
      <c r="CA18" s="62">
        <v>4000</v>
      </c>
      <c r="CB18" s="63">
        <v>4000</v>
      </c>
      <c r="CC18" s="61">
        <v>4770.404923867644</v>
      </c>
      <c r="CD18" s="62">
        <v>5070.302155579929</v>
      </c>
      <c r="CE18" s="49">
        <v>72.15277196705301</v>
      </c>
      <c r="CF18" s="49">
        <v>74.22914442386119</v>
      </c>
      <c r="CG18" s="62">
        <v>3000</v>
      </c>
      <c r="CH18" s="63">
        <v>3020</v>
      </c>
      <c r="CI18" s="61">
        <v>3782.6985209321188</v>
      </c>
      <c r="CJ18" s="62">
        <v>4033.7566491850266</v>
      </c>
      <c r="CK18" s="49">
        <v>44.58714357355462</v>
      </c>
      <c r="CL18" s="49">
        <v>48.09829083720043</v>
      </c>
      <c r="CM18" s="62">
        <v>4940</v>
      </c>
      <c r="CN18" s="63">
        <v>4800</v>
      </c>
      <c r="CO18" s="61">
        <v>781.3096573660221</v>
      </c>
      <c r="CP18" s="62">
        <v>837.1319487926141</v>
      </c>
      <c r="CQ18" s="202">
        <v>30.652691714892654</v>
      </c>
      <c r="CR18" s="202">
        <v>31.79971785901758</v>
      </c>
      <c r="CS18" s="62">
        <v>1375</v>
      </c>
      <c r="CT18" s="63">
        <v>1500</v>
      </c>
      <c r="CU18" s="61">
        <v>78.89187756855657</v>
      </c>
      <c r="CV18" s="62">
        <v>97.90548368348671</v>
      </c>
      <c r="CW18" s="207">
        <v>8.812045961779127</v>
      </c>
      <c r="CX18" s="207">
        <v>11.65705089086061</v>
      </c>
      <c r="CY18" s="62">
        <v>500</v>
      </c>
      <c r="CZ18" s="63">
        <v>400</v>
      </c>
      <c r="DA18" s="61">
        <v>127.50486800095452</v>
      </c>
      <c r="DB18" s="62">
        <v>101.50807391880566</v>
      </c>
      <c r="DC18" s="49">
        <v>35.24102830774504</v>
      </c>
      <c r="DD18" s="49">
        <v>33.24347730216219</v>
      </c>
      <c r="DE18" s="62">
        <v>90</v>
      </c>
      <c r="DF18" s="63">
        <v>100</v>
      </c>
      <c r="DG18" s="61">
        <v>1957.2817441235638</v>
      </c>
      <c r="DH18" s="62">
        <v>1793.578637137184</v>
      </c>
      <c r="DI18" s="49">
        <v>16.506008349300682</v>
      </c>
      <c r="DJ18" s="49">
        <v>15.95700952367409</v>
      </c>
      <c r="DK18" s="62">
        <v>8500</v>
      </c>
      <c r="DL18" s="63">
        <v>8000</v>
      </c>
      <c r="DM18" s="61">
        <v>27459.71720892942</v>
      </c>
      <c r="DN18" s="62">
        <v>26251.060668181988</v>
      </c>
      <c r="DO18" s="49">
        <v>100</v>
      </c>
      <c r="DP18" s="49">
        <v>100</v>
      </c>
      <c r="DQ18" s="62">
        <v>16649</v>
      </c>
      <c r="DR18" s="63">
        <v>16741</v>
      </c>
      <c r="DS18" s="61">
        <v>5345.449054567448</v>
      </c>
      <c r="DT18" s="62">
        <v>5394.772921532572</v>
      </c>
      <c r="DU18" s="62">
        <v>4320</v>
      </c>
      <c r="DV18" s="62">
        <v>4560</v>
      </c>
      <c r="DW18" s="64">
        <v>1023.0583835630509</v>
      </c>
      <c r="DX18" s="62">
        <v>1069.0230633506915</v>
      </c>
      <c r="DY18" s="62">
        <v>692</v>
      </c>
      <c r="DZ18" s="63">
        <v>766</v>
      </c>
      <c r="EA18" s="61">
        <v>4322.390671004369</v>
      </c>
      <c r="EB18" s="62">
        <v>4325.749858181898</v>
      </c>
      <c r="EC18" s="62">
        <v>3578</v>
      </c>
      <c r="ED18" s="62">
        <v>3708</v>
      </c>
      <c r="EE18" s="64">
        <v>826.1507101017353</v>
      </c>
      <c r="EF18" s="62">
        <v>955.3413935549844</v>
      </c>
      <c r="EG18" s="62">
        <v>604</v>
      </c>
      <c r="EH18" s="63">
        <v>660</v>
      </c>
      <c r="EI18" s="65">
        <v>19.67884631489374</v>
      </c>
      <c r="EJ18" s="66">
        <v>20.72744353427812</v>
      </c>
      <c r="EK18" s="67">
        <v>68.69668593015268</v>
      </c>
      <c r="EL18" s="66">
        <v>70.10037024085105</v>
      </c>
      <c r="EM18" s="67">
        <v>110.36496436725773</v>
      </c>
      <c r="EN18" s="66">
        <v>117.21209782830495</v>
      </c>
      <c r="EO18" s="67">
        <v>19.113281815171216</v>
      </c>
      <c r="EP18" s="68">
        <v>22.084989305334265</v>
      </c>
      <c r="EQ18" s="164">
        <v>100</v>
      </c>
      <c r="ER18" s="165">
        <v>39.137897972271595</v>
      </c>
      <c r="ES18" s="165">
        <v>15.887430191086027</v>
      </c>
      <c r="ET18" s="165">
        <v>4.601910785375157</v>
      </c>
      <c r="EU18" s="165">
        <v>2.0702290392135136</v>
      </c>
      <c r="EV18" s="165">
        <v>27.959693599846613</v>
      </c>
      <c r="EW18" s="165">
        <v>5.68472277693013</v>
      </c>
      <c r="EX18" s="166">
        <v>4.658115635276957</v>
      </c>
      <c r="EY18" s="164">
        <v>100</v>
      </c>
      <c r="EZ18" s="165">
        <v>38.06584894815446</v>
      </c>
      <c r="FA18" s="165">
        <v>16.308740621045413</v>
      </c>
      <c r="FB18" s="165">
        <v>5.6336851418182485</v>
      </c>
      <c r="FC18" s="165">
        <v>2.4544081348421494</v>
      </c>
      <c r="FD18" s="165">
        <v>26.77645837947289</v>
      </c>
      <c r="FE18" s="165">
        <v>6.593861822659811</v>
      </c>
      <c r="FF18" s="166">
        <v>4.166996952007025</v>
      </c>
      <c r="FG18" s="164">
        <v>100</v>
      </c>
      <c r="FH18" s="165">
        <v>78.5905804489323</v>
      </c>
      <c r="FI18" s="165">
        <v>2.2534199662473933</v>
      </c>
      <c r="FJ18" s="165">
        <v>10.206609197758642</v>
      </c>
      <c r="FK18" s="165">
        <v>3.526519513798354</v>
      </c>
      <c r="FL18" s="166">
        <v>5.422870873263321</v>
      </c>
      <c r="FM18" s="164">
        <v>100</v>
      </c>
      <c r="FN18" s="165">
        <v>76.40713000708263</v>
      </c>
      <c r="FO18" s="165">
        <v>3.2511222039867755</v>
      </c>
      <c r="FP18" s="165">
        <v>9.846950751321685</v>
      </c>
      <c r="FQ18" s="165">
        <v>4.313579436758679</v>
      </c>
      <c r="FR18" s="166">
        <v>6.181217600850232</v>
      </c>
      <c r="FS18" s="164">
        <v>100</v>
      </c>
      <c r="FT18" s="165">
        <v>36.60896674206963</v>
      </c>
      <c r="FU18" s="165">
        <v>22.24894455381068</v>
      </c>
      <c r="FV18" s="165">
        <v>14.847419117512919</v>
      </c>
      <c r="FW18" s="165">
        <v>10.548846213703184</v>
      </c>
      <c r="FX18" s="166">
        <v>15.745823372903587</v>
      </c>
      <c r="FY18" s="164">
        <v>100</v>
      </c>
      <c r="FZ18" s="165">
        <v>36.60264847385988</v>
      </c>
      <c r="GA18" s="165">
        <v>14.60810397733412</v>
      </c>
      <c r="GB18" s="165">
        <v>18.169483294450984</v>
      </c>
      <c r="GC18" s="165">
        <v>15.64174536577291</v>
      </c>
      <c r="GD18" s="166">
        <v>14.978018888582113</v>
      </c>
    </row>
    <row r="19" spans="1:186" s="25" customFormat="1" ht="15.75" customHeight="1">
      <c r="A19" s="299"/>
      <c r="B19" s="60" t="s">
        <v>19</v>
      </c>
      <c r="C19" s="48">
        <v>23.281855118142005</v>
      </c>
      <c r="D19" s="49">
        <v>24.521286264960445</v>
      </c>
      <c r="E19" s="49">
        <v>3.1414908554798844</v>
      </c>
      <c r="F19" s="49">
        <v>3.2200173644335948</v>
      </c>
      <c r="G19" s="49">
        <v>54.101337677727145</v>
      </c>
      <c r="H19" s="50">
        <v>54.17390981655943</v>
      </c>
      <c r="I19" s="61">
        <v>42787.270237547724</v>
      </c>
      <c r="J19" s="62">
        <v>42479.225330853034</v>
      </c>
      <c r="K19" s="49">
        <v>100</v>
      </c>
      <c r="L19" s="49">
        <v>100</v>
      </c>
      <c r="M19" s="62">
        <v>24100</v>
      </c>
      <c r="N19" s="63">
        <v>24736</v>
      </c>
      <c r="O19" s="61">
        <v>10029.374741507598</v>
      </c>
      <c r="P19" s="62">
        <v>10816.604938521494</v>
      </c>
      <c r="Q19" s="49">
        <v>99.9024002298788</v>
      </c>
      <c r="R19" s="49">
        <v>99.78658026471469</v>
      </c>
      <c r="S19" s="62">
        <v>4690</v>
      </c>
      <c r="T19" s="63">
        <v>5450</v>
      </c>
      <c r="U19" s="61">
        <v>8326.167982379964</v>
      </c>
      <c r="V19" s="62">
        <v>8928.303625301907</v>
      </c>
      <c r="W19" s="49">
        <v>99.79966500939067</v>
      </c>
      <c r="X19" s="49">
        <v>99.57461044712149</v>
      </c>
      <c r="Y19" s="62">
        <v>3352</v>
      </c>
      <c r="Z19" s="63">
        <v>4034</v>
      </c>
      <c r="AA19" s="61">
        <v>4086.713874056031</v>
      </c>
      <c r="AB19" s="62">
        <v>4647.715770384841</v>
      </c>
      <c r="AC19" s="49">
        <v>99.75151033681284</v>
      </c>
      <c r="AD19" s="49">
        <v>99.52717856796046</v>
      </c>
      <c r="AE19" s="62">
        <v>2020</v>
      </c>
      <c r="AF19" s="63">
        <v>2509</v>
      </c>
      <c r="AG19" s="61">
        <v>3439.2606001797553</v>
      </c>
      <c r="AH19" s="62">
        <v>3434.7603121026987</v>
      </c>
      <c r="AI19" s="49">
        <v>41.74481190005686</v>
      </c>
      <c r="AJ19" s="49">
        <v>43.54717967652731</v>
      </c>
      <c r="AK19" s="62">
        <v>3150</v>
      </c>
      <c r="AL19" s="63">
        <v>3210</v>
      </c>
      <c r="AM19" s="61">
        <v>1703.2067591276552</v>
      </c>
      <c r="AN19" s="62">
        <v>1888.3013132196018</v>
      </c>
      <c r="AO19" s="49">
        <v>29.969221298733917</v>
      </c>
      <c r="AP19" s="49">
        <v>31.281055293653466</v>
      </c>
      <c r="AQ19" s="62">
        <v>2500</v>
      </c>
      <c r="AR19" s="63">
        <v>2500</v>
      </c>
      <c r="AS19" s="61">
        <v>32757.89549604014</v>
      </c>
      <c r="AT19" s="62">
        <v>31662.6203923315</v>
      </c>
      <c r="AU19" s="49">
        <v>89.97094103600345</v>
      </c>
      <c r="AV19" s="49">
        <v>89.43976843336213</v>
      </c>
      <c r="AW19" s="62">
        <v>20500</v>
      </c>
      <c r="AX19" s="63">
        <v>20500</v>
      </c>
      <c r="AY19" s="61">
        <v>30378.124515198968</v>
      </c>
      <c r="AZ19" s="62">
        <v>29166.660265672046</v>
      </c>
      <c r="BA19" s="49">
        <v>74.68820212702958</v>
      </c>
      <c r="BB19" s="49">
        <v>74.29848077136653</v>
      </c>
      <c r="BC19" s="62">
        <v>24000</v>
      </c>
      <c r="BD19" s="63">
        <v>24000</v>
      </c>
      <c r="BE19" s="61">
        <v>15283.368686243475</v>
      </c>
      <c r="BF19" s="62">
        <v>14430.192208102202</v>
      </c>
      <c r="BG19" s="49">
        <v>64.79456042742697</v>
      </c>
      <c r="BH19" s="49">
        <v>63.88542086452079</v>
      </c>
      <c r="BI19" s="62">
        <v>17000</v>
      </c>
      <c r="BJ19" s="63">
        <v>17000</v>
      </c>
      <c r="BK19" s="61">
        <v>15094.755828955349</v>
      </c>
      <c r="BL19" s="62">
        <v>14736.468057569944</v>
      </c>
      <c r="BM19" s="49">
        <v>40.87838765281087</v>
      </c>
      <c r="BN19" s="49">
        <v>42.590800172908224</v>
      </c>
      <c r="BO19" s="62">
        <v>18000</v>
      </c>
      <c r="BP19" s="63">
        <v>16800</v>
      </c>
      <c r="BQ19" s="61">
        <v>2379.7709808412083</v>
      </c>
      <c r="BR19" s="62">
        <v>2495.9601266593845</v>
      </c>
      <c r="BS19" s="49">
        <v>83.73552873036732</v>
      </c>
      <c r="BT19" s="49">
        <v>83.39801364887578</v>
      </c>
      <c r="BU19" s="62">
        <v>1000</v>
      </c>
      <c r="BV19" s="63">
        <v>1100</v>
      </c>
      <c r="BW19" s="61">
        <v>7671.30448590265</v>
      </c>
      <c r="BX19" s="62">
        <v>7938.695866871591</v>
      </c>
      <c r="BY19" s="49">
        <v>73.26902221530148</v>
      </c>
      <c r="BZ19" s="49">
        <v>73.78670970316298</v>
      </c>
      <c r="CA19" s="62">
        <v>3900</v>
      </c>
      <c r="CB19" s="63">
        <v>4000</v>
      </c>
      <c r="CC19" s="61">
        <v>5167.432021551516</v>
      </c>
      <c r="CD19" s="62">
        <v>5331.794608846347</v>
      </c>
      <c r="CE19" s="49">
        <v>66.93585547235394</v>
      </c>
      <c r="CF19" s="49">
        <v>67.32671371240023</v>
      </c>
      <c r="CG19" s="62">
        <v>3000</v>
      </c>
      <c r="CH19" s="63">
        <v>3000</v>
      </c>
      <c r="CI19" s="61">
        <v>4215.075547310012</v>
      </c>
      <c r="CJ19" s="62">
        <v>4274.833722817855</v>
      </c>
      <c r="CK19" s="49">
        <v>40.57219005685654</v>
      </c>
      <c r="CL19" s="49">
        <v>42.11787012213214</v>
      </c>
      <c r="CM19" s="62">
        <v>5000</v>
      </c>
      <c r="CN19" s="63">
        <v>5000</v>
      </c>
      <c r="CO19" s="61">
        <v>811.7446964699425</v>
      </c>
      <c r="CP19" s="62">
        <v>896.6028315545714</v>
      </c>
      <c r="CQ19" s="202">
        <v>26.23992644604908</v>
      </c>
      <c r="CR19" s="202">
        <v>28.762072324611054</v>
      </c>
      <c r="CS19" s="62">
        <v>1500</v>
      </c>
      <c r="CT19" s="63">
        <v>1500</v>
      </c>
      <c r="CU19" s="61">
        <v>53.601977163523635</v>
      </c>
      <c r="CV19" s="62">
        <v>64.55508420925594</v>
      </c>
      <c r="CW19" s="207">
        <v>6.769896944160089</v>
      </c>
      <c r="CX19" s="207">
        <v>8.466934476417784</v>
      </c>
      <c r="CY19" s="62">
        <v>400</v>
      </c>
      <c r="CZ19" s="63">
        <v>500</v>
      </c>
      <c r="DA19" s="61">
        <v>87.0098006080356</v>
      </c>
      <c r="DB19" s="62">
        <v>95.80297026466857</v>
      </c>
      <c r="DC19" s="49">
        <v>31.199888079269044</v>
      </c>
      <c r="DD19" s="49">
        <v>29.768013912002857</v>
      </c>
      <c r="DE19" s="62">
        <v>80</v>
      </c>
      <c r="DF19" s="63">
        <v>100</v>
      </c>
      <c r="DG19" s="61">
        <v>2503.872464351137</v>
      </c>
      <c r="DH19" s="62">
        <v>2606.9012580252243</v>
      </c>
      <c r="DI19" s="49">
        <v>21.619660835267414</v>
      </c>
      <c r="DJ19" s="49">
        <v>21.462015032050754</v>
      </c>
      <c r="DK19" s="62">
        <v>6800</v>
      </c>
      <c r="DL19" s="63">
        <v>7000</v>
      </c>
      <c r="DM19" s="61">
        <v>35115.96575164508</v>
      </c>
      <c r="DN19" s="62">
        <v>34540.52946398141</v>
      </c>
      <c r="DO19" s="49">
        <v>100</v>
      </c>
      <c r="DP19" s="49">
        <v>100</v>
      </c>
      <c r="DQ19" s="62">
        <v>19428</v>
      </c>
      <c r="DR19" s="63">
        <v>19997</v>
      </c>
      <c r="DS19" s="61">
        <v>5196.45214837472</v>
      </c>
      <c r="DT19" s="62">
        <v>5575.551068256689</v>
      </c>
      <c r="DU19" s="62">
        <v>4080</v>
      </c>
      <c r="DV19" s="62">
        <v>4400</v>
      </c>
      <c r="DW19" s="64">
        <v>975.3973152648865</v>
      </c>
      <c r="DX19" s="62">
        <v>1085.1069651060548</v>
      </c>
      <c r="DY19" s="62">
        <v>582</v>
      </c>
      <c r="DZ19" s="63">
        <v>667</v>
      </c>
      <c r="EA19" s="61">
        <v>4221.054833109823</v>
      </c>
      <c r="EB19" s="62">
        <v>4490.444103150654</v>
      </c>
      <c r="EC19" s="62">
        <v>3400</v>
      </c>
      <c r="ED19" s="62">
        <v>3612</v>
      </c>
      <c r="EE19" s="64">
        <v>755.8928843954196</v>
      </c>
      <c r="EF19" s="62">
        <v>865.2058434515088</v>
      </c>
      <c r="EG19" s="62">
        <v>579</v>
      </c>
      <c r="EH19" s="63">
        <v>558</v>
      </c>
      <c r="EI19" s="65">
        <v>17.92894111569366</v>
      </c>
      <c r="EJ19" s="66">
        <v>18.688419586375193</v>
      </c>
      <c r="EK19" s="67">
        <v>62.06254825133194</v>
      </c>
      <c r="EL19" s="66">
        <v>59.71789079547632</v>
      </c>
      <c r="EM19" s="67">
        <v>122.42039551389713</v>
      </c>
      <c r="EN19" s="66">
        <v>118.73646540005636</v>
      </c>
      <c r="EO19" s="67">
        <v>17.907677447500074</v>
      </c>
      <c r="EP19" s="68">
        <v>19.267712136633655</v>
      </c>
      <c r="EQ19" s="164">
        <v>100</v>
      </c>
      <c r="ER19" s="165">
        <v>27.91044071272904</v>
      </c>
      <c r="ES19" s="165">
        <v>18.6464234605351</v>
      </c>
      <c r="ET19" s="165">
        <v>3.06716764404618</v>
      </c>
      <c r="EU19" s="165">
        <v>2.4771195102024146</v>
      </c>
      <c r="EV19" s="165">
        <v>34.41671092712992</v>
      </c>
      <c r="EW19" s="165">
        <v>5.235074039864811</v>
      </c>
      <c r="EX19" s="166">
        <v>8.247063705492522</v>
      </c>
      <c r="EY19" s="164">
        <v>100</v>
      </c>
      <c r="EZ19" s="165">
        <v>29.10040828070161</v>
      </c>
      <c r="FA19" s="165">
        <v>15.944575717788043</v>
      </c>
      <c r="FB19" s="165">
        <v>2.56239634978503</v>
      </c>
      <c r="FC19" s="165">
        <v>4.066231461551026</v>
      </c>
      <c r="FD19" s="165">
        <v>35.55669324992225</v>
      </c>
      <c r="FE19" s="165">
        <v>5.815844400933081</v>
      </c>
      <c r="FF19" s="166">
        <v>6.95385053931895</v>
      </c>
      <c r="FG19" s="164">
        <v>100</v>
      </c>
      <c r="FH19" s="165">
        <v>74.54265846094933</v>
      </c>
      <c r="FI19" s="165">
        <v>1.7259927589468353</v>
      </c>
      <c r="FJ19" s="165">
        <v>14.952372238952108</v>
      </c>
      <c r="FK19" s="165">
        <v>3.0857459709817165</v>
      </c>
      <c r="FL19" s="166">
        <v>5.693230570170016</v>
      </c>
      <c r="FM19" s="164">
        <v>100</v>
      </c>
      <c r="FN19" s="165">
        <v>72.46501709708298</v>
      </c>
      <c r="FO19" s="165">
        <v>1.7370825621565822</v>
      </c>
      <c r="FP19" s="165">
        <v>16.454715500499027</v>
      </c>
      <c r="FQ19" s="165">
        <v>3.0724967162647316</v>
      </c>
      <c r="FR19" s="166">
        <v>6.270688123996678</v>
      </c>
      <c r="FS19" s="164">
        <v>100</v>
      </c>
      <c r="FT19" s="165">
        <v>46.08871514477932</v>
      </c>
      <c r="FU19" s="165">
        <v>10.385429916916964</v>
      </c>
      <c r="FV19" s="165">
        <v>12.44862113575864</v>
      </c>
      <c r="FW19" s="165">
        <v>14.888990979134222</v>
      </c>
      <c r="FX19" s="166">
        <v>16.18824282341086</v>
      </c>
      <c r="FY19" s="164">
        <v>100</v>
      </c>
      <c r="FZ19" s="165">
        <v>42.422831505576795</v>
      </c>
      <c r="GA19" s="165">
        <v>10.93185620145271</v>
      </c>
      <c r="GB19" s="165">
        <v>13.657608030922697</v>
      </c>
      <c r="GC19" s="165">
        <v>14.847140493497376</v>
      </c>
      <c r="GD19" s="166">
        <v>18.14056376855042</v>
      </c>
    </row>
    <row r="20" spans="1:186" s="25" customFormat="1" ht="15.75" customHeight="1">
      <c r="A20" s="300"/>
      <c r="B20" s="69" t="s">
        <v>20</v>
      </c>
      <c r="C20" s="70">
        <v>28.275827089930743</v>
      </c>
      <c r="D20" s="71">
        <v>27.278663991382352</v>
      </c>
      <c r="E20" s="71">
        <v>2.0254310960916277</v>
      </c>
      <c r="F20" s="71">
        <v>2.0752456788610925</v>
      </c>
      <c r="G20" s="71">
        <v>70.10495848384309</v>
      </c>
      <c r="H20" s="72">
        <v>69.97655791213565</v>
      </c>
      <c r="I20" s="73">
        <v>31301.91772235726</v>
      </c>
      <c r="J20" s="74">
        <v>32587.250549686847</v>
      </c>
      <c r="K20" s="71">
        <v>100</v>
      </c>
      <c r="L20" s="71">
        <v>100</v>
      </c>
      <c r="M20" s="74">
        <v>13422</v>
      </c>
      <c r="N20" s="75">
        <v>14794</v>
      </c>
      <c r="O20" s="73">
        <v>5133.230735221907</v>
      </c>
      <c r="P20" s="74">
        <v>5625.637956845081</v>
      </c>
      <c r="Q20" s="71">
        <v>99.80806206415497</v>
      </c>
      <c r="R20" s="71">
        <v>99.55976209983042</v>
      </c>
      <c r="S20" s="74">
        <v>1380</v>
      </c>
      <c r="T20" s="75">
        <v>1910</v>
      </c>
      <c r="U20" s="73">
        <v>4314.939287306578</v>
      </c>
      <c r="V20" s="74">
        <v>4759.747486999641</v>
      </c>
      <c r="W20" s="71">
        <v>99.75124539368305</v>
      </c>
      <c r="X20" s="71">
        <v>99.3885225099485</v>
      </c>
      <c r="Y20" s="74">
        <v>720</v>
      </c>
      <c r="Z20" s="75">
        <v>1010</v>
      </c>
      <c r="AA20" s="73">
        <v>1504.7336116559482</v>
      </c>
      <c r="AB20" s="74">
        <v>1925.2182751941252</v>
      </c>
      <c r="AC20" s="71">
        <v>99.72876971027944</v>
      </c>
      <c r="AD20" s="71">
        <v>99.36946972518784</v>
      </c>
      <c r="AE20" s="74">
        <v>375</v>
      </c>
      <c r="AF20" s="75">
        <v>500</v>
      </c>
      <c r="AG20" s="73">
        <v>2561.454930150249</v>
      </c>
      <c r="AH20" s="74">
        <v>2596.4789271563336</v>
      </c>
      <c r="AI20" s="71">
        <v>32.74093734692229</v>
      </c>
      <c r="AJ20" s="71">
        <v>36.58682290699687</v>
      </c>
      <c r="AK20" s="74">
        <v>3000</v>
      </c>
      <c r="AL20" s="75">
        <v>3000</v>
      </c>
      <c r="AM20" s="73">
        <v>818.2914479153269</v>
      </c>
      <c r="AN20" s="74">
        <v>865.8904698454564</v>
      </c>
      <c r="AO20" s="71">
        <v>20.408430214037924</v>
      </c>
      <c r="AP20" s="71">
        <v>20.7076251934846</v>
      </c>
      <c r="AQ20" s="74">
        <v>2000</v>
      </c>
      <c r="AR20" s="75">
        <v>2000</v>
      </c>
      <c r="AS20" s="73">
        <v>26168.686987135516</v>
      </c>
      <c r="AT20" s="74">
        <v>26961.61259284175</v>
      </c>
      <c r="AU20" s="71">
        <v>82.9440798772129</v>
      </c>
      <c r="AV20" s="71">
        <v>83.0020127421916</v>
      </c>
      <c r="AW20" s="74">
        <v>15000</v>
      </c>
      <c r="AX20" s="75">
        <v>15600</v>
      </c>
      <c r="AY20" s="73">
        <v>25232.139018667564</v>
      </c>
      <c r="AZ20" s="74">
        <v>25773.660233432664</v>
      </c>
      <c r="BA20" s="71">
        <v>75.11595353140848</v>
      </c>
      <c r="BB20" s="71">
        <v>74.80887894789396</v>
      </c>
      <c r="BC20" s="74">
        <v>16500</v>
      </c>
      <c r="BD20" s="75">
        <v>18000</v>
      </c>
      <c r="BE20" s="73">
        <v>13836.769335443036</v>
      </c>
      <c r="BF20" s="74">
        <v>13805.72074166763</v>
      </c>
      <c r="BG20" s="71">
        <v>69.76529117047437</v>
      </c>
      <c r="BH20" s="71">
        <v>69.21445930757183</v>
      </c>
      <c r="BI20" s="74">
        <v>10000</v>
      </c>
      <c r="BJ20" s="75">
        <v>12000</v>
      </c>
      <c r="BK20" s="73">
        <v>11395.369683224473</v>
      </c>
      <c r="BL20" s="74">
        <v>11967.939491764922</v>
      </c>
      <c r="BM20" s="71">
        <v>37.446346221876325</v>
      </c>
      <c r="BN20" s="71">
        <v>38.897070852925694</v>
      </c>
      <c r="BO20" s="74">
        <v>13900</v>
      </c>
      <c r="BP20" s="75">
        <v>14000</v>
      </c>
      <c r="BQ20" s="73">
        <v>936.5479684678647</v>
      </c>
      <c r="BR20" s="74">
        <v>1187.9523594090115</v>
      </c>
      <c r="BS20" s="71">
        <v>59.42808758028152</v>
      </c>
      <c r="BT20" s="71">
        <v>60.71627359050245</v>
      </c>
      <c r="BU20" s="74">
        <v>400</v>
      </c>
      <c r="BV20" s="75">
        <v>450</v>
      </c>
      <c r="BW20" s="73">
        <v>3662.1690844736063</v>
      </c>
      <c r="BX20" s="74">
        <v>4111.758857009661</v>
      </c>
      <c r="BY20" s="71">
        <v>44.598712110904756</v>
      </c>
      <c r="BZ20" s="71">
        <v>47.421769813300926</v>
      </c>
      <c r="CA20" s="74">
        <v>2800</v>
      </c>
      <c r="CB20" s="75">
        <v>3000</v>
      </c>
      <c r="CC20" s="73">
        <v>1953.978945104131</v>
      </c>
      <c r="CD20" s="74">
        <v>2205.2570192030216</v>
      </c>
      <c r="CE20" s="71">
        <v>32.81846787941698</v>
      </c>
      <c r="CF20" s="71">
        <v>35.815760521188096</v>
      </c>
      <c r="CG20" s="74">
        <v>2000</v>
      </c>
      <c r="CH20" s="75">
        <v>2000</v>
      </c>
      <c r="CI20" s="73">
        <v>1676.1898001913166</v>
      </c>
      <c r="CJ20" s="74">
        <v>1898.63227145594</v>
      </c>
      <c r="CK20" s="71">
        <v>19.680418768473</v>
      </c>
      <c r="CL20" s="71">
        <v>21.947765946226475</v>
      </c>
      <c r="CM20" s="74">
        <v>3600</v>
      </c>
      <c r="CN20" s="75">
        <v>4000</v>
      </c>
      <c r="CO20" s="73">
        <v>231.73334430443228</v>
      </c>
      <c r="CP20" s="74">
        <v>256.6044005422809</v>
      </c>
      <c r="CQ20" s="197">
        <v>11.495328663953527</v>
      </c>
      <c r="CR20" s="197">
        <v>12.654531901126479</v>
      </c>
      <c r="CS20" s="74">
        <v>1000</v>
      </c>
      <c r="CT20" s="75">
        <v>1000</v>
      </c>
      <c r="CU20" s="73">
        <v>19.432926949605157</v>
      </c>
      <c r="CV20" s="74">
        <v>20.25729523046849</v>
      </c>
      <c r="CW20" s="204">
        <v>1.8784706988311017</v>
      </c>
      <c r="CX20" s="204">
        <v>2.7644449590307687</v>
      </c>
      <c r="CY20" s="74">
        <v>500</v>
      </c>
      <c r="CZ20" s="75">
        <v>300</v>
      </c>
      <c r="DA20" s="73">
        <v>26.62287365878253</v>
      </c>
      <c r="DB20" s="74">
        <v>29.763051974332647</v>
      </c>
      <c r="DC20" s="71">
        <v>11.238177306453398</v>
      </c>
      <c r="DD20" s="71">
        <v>13.03947356513052</v>
      </c>
      <c r="DE20" s="74">
        <v>60</v>
      </c>
      <c r="DF20" s="75">
        <v>70</v>
      </c>
      <c r="DG20" s="73">
        <v>1708.1901393694639</v>
      </c>
      <c r="DH20" s="74">
        <v>1906.5018378066434</v>
      </c>
      <c r="DI20" s="71">
        <v>19.783539812601912</v>
      </c>
      <c r="DJ20" s="71">
        <v>20.722486868494396</v>
      </c>
      <c r="DK20" s="74">
        <v>4000</v>
      </c>
      <c r="DL20" s="75">
        <v>4000</v>
      </c>
      <c r="DM20" s="73">
        <v>27639.748637883753</v>
      </c>
      <c r="DN20" s="74">
        <v>28475.491692677093</v>
      </c>
      <c r="DO20" s="71">
        <v>100</v>
      </c>
      <c r="DP20" s="71">
        <v>100</v>
      </c>
      <c r="DQ20" s="74">
        <v>12040</v>
      </c>
      <c r="DR20" s="75">
        <v>12950</v>
      </c>
      <c r="DS20" s="73">
        <v>2344.694380825837</v>
      </c>
      <c r="DT20" s="74">
        <v>2559.5742474885287</v>
      </c>
      <c r="DU20" s="74">
        <v>1359</v>
      </c>
      <c r="DV20" s="74">
        <v>1512</v>
      </c>
      <c r="DW20" s="76">
        <v>338.11610578200094</v>
      </c>
      <c r="DX20" s="74">
        <v>393.351566942958</v>
      </c>
      <c r="DY20" s="74">
        <v>81</v>
      </c>
      <c r="DZ20" s="75">
        <v>114</v>
      </c>
      <c r="EA20" s="73">
        <v>2006.5782750438286</v>
      </c>
      <c r="EB20" s="74">
        <v>2166.2226805455666</v>
      </c>
      <c r="EC20" s="74">
        <v>1207</v>
      </c>
      <c r="ED20" s="74">
        <v>1330</v>
      </c>
      <c r="EE20" s="76">
        <v>254.30846342699184</v>
      </c>
      <c r="EF20" s="74">
        <v>351.02788613019317</v>
      </c>
      <c r="EG20" s="74">
        <v>360</v>
      </c>
      <c r="EH20" s="75">
        <v>407</v>
      </c>
      <c r="EI20" s="77">
        <v>11.69950389927042</v>
      </c>
      <c r="EJ20" s="78">
        <v>12.617691850806278</v>
      </c>
      <c r="EK20" s="79">
        <v>45.28404260176326</v>
      </c>
      <c r="EL20" s="78">
        <v>46.33138680625953</v>
      </c>
      <c r="EM20" s="79">
        <v>97.37865546568082</v>
      </c>
      <c r="EN20" s="78">
        <v>101.80195411155164</v>
      </c>
      <c r="EO20" s="79">
        <v>12.673737505776451</v>
      </c>
      <c r="EP20" s="80">
        <v>16.204607646421014</v>
      </c>
      <c r="EQ20" s="149">
        <v>100</v>
      </c>
      <c r="ER20" s="150">
        <v>29.441178334765798</v>
      </c>
      <c r="ES20" s="150">
        <v>19.918055135887478</v>
      </c>
      <c r="ET20" s="150">
        <v>2.40695001068594</v>
      </c>
      <c r="EU20" s="150">
        <v>4.313626484441986</v>
      </c>
      <c r="EV20" s="150">
        <v>27.957920754153736</v>
      </c>
      <c r="EW20" s="150">
        <v>6.780673152295992</v>
      </c>
      <c r="EX20" s="151">
        <v>9.181596127769069</v>
      </c>
      <c r="EY20" s="149">
        <v>100</v>
      </c>
      <c r="EZ20" s="150">
        <v>24.976893795428786</v>
      </c>
      <c r="FA20" s="150">
        <v>14.939362849413584</v>
      </c>
      <c r="FB20" s="150">
        <v>3.463443325587582</v>
      </c>
      <c r="FC20" s="150">
        <v>4.534184168217121</v>
      </c>
      <c r="FD20" s="150">
        <v>35.489707329993486</v>
      </c>
      <c r="FE20" s="150">
        <v>7.817851136623374</v>
      </c>
      <c r="FF20" s="151">
        <v>8.778557394736055</v>
      </c>
      <c r="FG20" s="149">
        <v>100</v>
      </c>
      <c r="FH20" s="150">
        <v>72.66532390896727</v>
      </c>
      <c r="FI20" s="150">
        <v>0.7279882012122599</v>
      </c>
      <c r="FJ20" s="150">
        <v>19.27116002729403</v>
      </c>
      <c r="FK20" s="150">
        <v>0.7532919873140735</v>
      </c>
      <c r="FL20" s="151">
        <v>6.582235875212376</v>
      </c>
      <c r="FM20" s="149">
        <v>100</v>
      </c>
      <c r="FN20" s="150">
        <v>69.13191040956649</v>
      </c>
      <c r="FO20" s="150">
        <v>1.263568677879507</v>
      </c>
      <c r="FP20" s="150">
        <v>22.314798416832147</v>
      </c>
      <c r="FQ20" s="150">
        <v>1.6878516801613137</v>
      </c>
      <c r="FR20" s="151">
        <v>5.601870815560545</v>
      </c>
      <c r="FS20" s="149">
        <v>100</v>
      </c>
      <c r="FT20" s="150">
        <v>47.49619388212204</v>
      </c>
      <c r="FU20" s="150">
        <v>8.889360813791974</v>
      </c>
      <c r="FV20" s="150">
        <v>10.193061623718634</v>
      </c>
      <c r="FW20" s="150">
        <v>18.190503971499684</v>
      </c>
      <c r="FX20" s="151">
        <v>15.230879708867661</v>
      </c>
      <c r="FY20" s="149">
        <v>100</v>
      </c>
      <c r="FZ20" s="150">
        <v>42.012681582802564</v>
      </c>
      <c r="GA20" s="150">
        <v>14.49890344290348</v>
      </c>
      <c r="GB20" s="150">
        <v>11.461491166253582</v>
      </c>
      <c r="GC20" s="150">
        <v>14.063554315434493</v>
      </c>
      <c r="GD20" s="151">
        <v>17.963369492605892</v>
      </c>
    </row>
    <row r="21" spans="1:186" s="25" customFormat="1" ht="15.75" customHeight="1">
      <c r="A21" s="303" t="s">
        <v>139</v>
      </c>
      <c r="B21" s="26" t="s">
        <v>21</v>
      </c>
      <c r="C21" s="13">
        <v>19.324303881168493</v>
      </c>
      <c r="D21" s="14">
        <v>16.387134171802494</v>
      </c>
      <c r="E21" s="14">
        <v>1.9439239151443863</v>
      </c>
      <c r="F21" s="14">
        <v>1.9260338582737802</v>
      </c>
      <c r="G21" s="14">
        <v>67.72745651125922</v>
      </c>
      <c r="H21" s="15">
        <v>68.52287736108016</v>
      </c>
      <c r="I21" s="16">
        <v>15301.584968691659</v>
      </c>
      <c r="J21" s="17">
        <v>15472.833582150968</v>
      </c>
      <c r="K21" s="18">
        <v>100</v>
      </c>
      <c r="L21" s="18">
        <v>100</v>
      </c>
      <c r="M21" s="17">
        <v>7510</v>
      </c>
      <c r="N21" s="19">
        <v>7543</v>
      </c>
      <c r="O21" s="16">
        <v>2706.1671170892237</v>
      </c>
      <c r="P21" s="17">
        <v>2770.741194915744</v>
      </c>
      <c r="Q21" s="18">
        <v>99.76986664851664</v>
      </c>
      <c r="R21" s="18">
        <v>99.35890329362775</v>
      </c>
      <c r="S21" s="17">
        <v>897</v>
      </c>
      <c r="T21" s="19">
        <v>1000</v>
      </c>
      <c r="U21" s="16">
        <v>2008.0458698586965</v>
      </c>
      <c r="V21" s="17">
        <v>2108.135034746421</v>
      </c>
      <c r="W21" s="18">
        <v>99.64808257458188</v>
      </c>
      <c r="X21" s="18">
        <v>99.019255493845</v>
      </c>
      <c r="Y21" s="17">
        <v>400</v>
      </c>
      <c r="Z21" s="19">
        <v>437</v>
      </c>
      <c r="AA21" s="16">
        <v>989.8055335446319</v>
      </c>
      <c r="AB21" s="17">
        <v>1085.8458027507004</v>
      </c>
      <c r="AC21" s="18">
        <v>99.62276292051916</v>
      </c>
      <c r="AD21" s="18">
        <v>98.95389617919805</v>
      </c>
      <c r="AE21" s="17">
        <v>253</v>
      </c>
      <c r="AF21" s="19">
        <v>270</v>
      </c>
      <c r="AG21" s="16">
        <v>909.3340462312113</v>
      </c>
      <c r="AH21" s="17">
        <v>916.8912845373394</v>
      </c>
      <c r="AI21" s="18">
        <v>24.417458084150972</v>
      </c>
      <c r="AJ21" s="18">
        <v>26.594534402126712</v>
      </c>
      <c r="AK21" s="17">
        <v>2000</v>
      </c>
      <c r="AL21" s="19">
        <v>2000</v>
      </c>
      <c r="AM21" s="16">
        <v>698.1212472305269</v>
      </c>
      <c r="AN21" s="17">
        <v>662.6061601693256</v>
      </c>
      <c r="AO21" s="18">
        <v>26.272659359620597</v>
      </c>
      <c r="AP21" s="18">
        <v>26.19342417523246</v>
      </c>
      <c r="AQ21" s="17">
        <v>1800</v>
      </c>
      <c r="AR21" s="19">
        <v>1500</v>
      </c>
      <c r="AS21" s="16">
        <v>12595.417851602424</v>
      </c>
      <c r="AT21" s="17">
        <v>12702.092387235236</v>
      </c>
      <c r="AU21" s="18">
        <v>76.13635517251387</v>
      </c>
      <c r="AV21" s="18">
        <v>75.43251589303777</v>
      </c>
      <c r="AW21" s="17">
        <v>9032</v>
      </c>
      <c r="AX21" s="19">
        <v>9380</v>
      </c>
      <c r="AY21" s="16">
        <v>11983.137604241041</v>
      </c>
      <c r="AZ21" s="17">
        <v>12042.812692002954</v>
      </c>
      <c r="BA21" s="18">
        <v>65.4290007667335</v>
      </c>
      <c r="BB21" s="18">
        <v>65.18227794878936</v>
      </c>
      <c r="BC21" s="17">
        <v>10000</v>
      </c>
      <c r="BD21" s="19">
        <v>10500</v>
      </c>
      <c r="BE21" s="16">
        <v>6756.819612126797</v>
      </c>
      <c r="BF21" s="17">
        <v>6637.934123401716</v>
      </c>
      <c r="BG21" s="18">
        <v>60.99938219040823</v>
      </c>
      <c r="BH21" s="18">
        <v>60.54049314923829</v>
      </c>
      <c r="BI21" s="17">
        <v>7000</v>
      </c>
      <c r="BJ21" s="19">
        <v>7000</v>
      </c>
      <c r="BK21" s="16">
        <v>5226.3179921142655</v>
      </c>
      <c r="BL21" s="17">
        <v>5404.878568601222</v>
      </c>
      <c r="BM21" s="18">
        <v>30.596984511646987</v>
      </c>
      <c r="BN21" s="18">
        <v>31.403548978815742</v>
      </c>
      <c r="BO21" s="17">
        <v>8300</v>
      </c>
      <c r="BP21" s="19">
        <v>8300</v>
      </c>
      <c r="BQ21" s="16">
        <v>612.2802473613795</v>
      </c>
      <c r="BR21" s="17">
        <v>659.2796952322861</v>
      </c>
      <c r="BS21" s="18">
        <v>50.26526252722601</v>
      </c>
      <c r="BT21" s="18">
        <v>49.46513336232372</v>
      </c>
      <c r="BU21" s="17">
        <v>270</v>
      </c>
      <c r="BV21" s="19">
        <v>282</v>
      </c>
      <c r="BW21" s="16">
        <v>1760.9406007273653</v>
      </c>
      <c r="BX21" s="17">
        <v>1786.0359789514107</v>
      </c>
      <c r="BY21" s="18">
        <v>38.480926942418364</v>
      </c>
      <c r="BZ21" s="18">
        <v>38.1266632551622</v>
      </c>
      <c r="CA21" s="17">
        <v>1610</v>
      </c>
      <c r="CB21" s="19">
        <v>1590</v>
      </c>
      <c r="CC21" s="16">
        <v>1103.1682910808647</v>
      </c>
      <c r="CD21" s="17">
        <v>1184.8129632804278</v>
      </c>
      <c r="CE21" s="18">
        <v>31.051400892152177</v>
      </c>
      <c r="CF21" s="18">
        <v>31.636763641309688</v>
      </c>
      <c r="CG21" s="17">
        <v>1350</v>
      </c>
      <c r="CH21" s="19">
        <v>1260</v>
      </c>
      <c r="CI21" s="16">
        <v>820.6236664678448</v>
      </c>
      <c r="CJ21" s="17">
        <v>921.4312914450751</v>
      </c>
      <c r="CK21" s="18">
        <v>16.564249089516426</v>
      </c>
      <c r="CL21" s="18">
        <v>17.750012834768082</v>
      </c>
      <c r="CM21" s="17">
        <v>2300</v>
      </c>
      <c r="CN21" s="19">
        <v>2300</v>
      </c>
      <c r="CO21" s="16">
        <v>224.2771268783516</v>
      </c>
      <c r="CP21" s="17">
        <v>210.25728281248277</v>
      </c>
      <c r="CQ21" s="198">
        <v>12.65068672039671</v>
      </c>
      <c r="CR21" s="198">
        <v>11.406830905044917</v>
      </c>
      <c r="CS21" s="17">
        <v>1000</v>
      </c>
      <c r="CT21" s="19">
        <v>840</v>
      </c>
      <c r="CU21" s="16">
        <v>23.23502233542751</v>
      </c>
      <c r="CV21" s="17">
        <v>14.80186158058709</v>
      </c>
      <c r="CW21" s="205">
        <v>2.331202182371684</v>
      </c>
      <c r="CX21" s="205">
        <v>2.0505634745802857</v>
      </c>
      <c r="CY21" s="17">
        <v>500</v>
      </c>
      <c r="CZ21" s="19">
        <v>404</v>
      </c>
      <c r="DA21" s="16">
        <v>35.03247539924027</v>
      </c>
      <c r="DB21" s="17">
        <v>38.322527442283956</v>
      </c>
      <c r="DC21" s="18">
        <v>10.894584368883576</v>
      </c>
      <c r="DD21" s="18">
        <v>10.989180840399582</v>
      </c>
      <c r="DE21" s="17">
        <v>70</v>
      </c>
      <c r="DF21" s="19">
        <v>90</v>
      </c>
      <c r="DG21" s="16">
        <v>657.7723096464997</v>
      </c>
      <c r="DH21" s="17">
        <v>601.2230156709826</v>
      </c>
      <c r="DI21" s="18">
        <v>11.53907224846625</v>
      </c>
      <c r="DJ21" s="18">
        <v>10.936640923562841</v>
      </c>
      <c r="DK21" s="17">
        <v>2500</v>
      </c>
      <c r="DL21" s="19">
        <v>2000</v>
      </c>
      <c r="DM21" s="16">
        <v>13540.644367964318</v>
      </c>
      <c r="DN21" s="17">
        <v>13686.79760319952</v>
      </c>
      <c r="DO21" s="18">
        <v>100</v>
      </c>
      <c r="DP21" s="18">
        <v>100</v>
      </c>
      <c r="DQ21" s="17">
        <v>6771</v>
      </c>
      <c r="DR21" s="19">
        <v>6605</v>
      </c>
      <c r="DS21" s="16">
        <v>1732.9111486889744</v>
      </c>
      <c r="DT21" s="17">
        <v>1768.885387905982</v>
      </c>
      <c r="DU21" s="17">
        <v>1030</v>
      </c>
      <c r="DV21" s="17">
        <v>1020</v>
      </c>
      <c r="DW21" s="20">
        <v>187.9082217838594</v>
      </c>
      <c r="DX21" s="17">
        <v>210.50807833189828</v>
      </c>
      <c r="DY21" s="17">
        <v>45</v>
      </c>
      <c r="DZ21" s="19">
        <v>50</v>
      </c>
      <c r="EA21" s="16">
        <v>1545.00292690511</v>
      </c>
      <c r="EB21" s="17">
        <v>1558.3773095740826</v>
      </c>
      <c r="EC21" s="17">
        <v>945</v>
      </c>
      <c r="ED21" s="17">
        <v>943</v>
      </c>
      <c r="EE21" s="20">
        <v>181.07614897680696</v>
      </c>
      <c r="EF21" s="17">
        <v>196.13922463099362</v>
      </c>
      <c r="EG21" s="17">
        <v>300</v>
      </c>
      <c r="EH21" s="19">
        <v>294</v>
      </c>
      <c r="EI21" s="21">
        <v>11.508223522794529</v>
      </c>
      <c r="EJ21" s="22">
        <v>11.543043938711604</v>
      </c>
      <c r="EK21" s="23">
        <v>54.93740494874717</v>
      </c>
      <c r="EL21" s="22">
        <v>56.20194834544573</v>
      </c>
      <c r="EM21" s="23">
        <v>71.40234311987284</v>
      </c>
      <c r="EN21" s="22">
        <v>76.02863286069321</v>
      </c>
      <c r="EO21" s="23">
        <v>11.720116889327304</v>
      </c>
      <c r="EP21" s="24">
        <v>12.586119126991147</v>
      </c>
      <c r="EQ21" s="152">
        <v>100</v>
      </c>
      <c r="ER21" s="153">
        <v>28.644835214669033</v>
      </c>
      <c r="ES21" s="153">
        <v>15.252213896912469</v>
      </c>
      <c r="ET21" s="153">
        <v>3.6295987378887977</v>
      </c>
      <c r="EU21" s="153">
        <v>3.506554370855433</v>
      </c>
      <c r="EV21" s="153">
        <v>29.210832986152035</v>
      </c>
      <c r="EW21" s="153">
        <v>10.289742125773248</v>
      </c>
      <c r="EX21" s="154">
        <v>9.46622266774898</v>
      </c>
      <c r="EY21" s="152">
        <v>100</v>
      </c>
      <c r="EZ21" s="153">
        <v>25.72669906382735</v>
      </c>
      <c r="FA21" s="153">
        <v>7.080831126190887</v>
      </c>
      <c r="FB21" s="153">
        <v>4.235390361409253</v>
      </c>
      <c r="FC21" s="153">
        <v>3.4222081066411976</v>
      </c>
      <c r="FD21" s="153">
        <v>41.88696561779906</v>
      </c>
      <c r="FE21" s="153">
        <v>7.381573751031503</v>
      </c>
      <c r="FF21" s="154">
        <v>10.266331973100733</v>
      </c>
      <c r="FG21" s="152">
        <v>100</v>
      </c>
      <c r="FH21" s="153">
        <v>52.34930783335173</v>
      </c>
      <c r="FI21" s="153">
        <v>1.2415891395041792</v>
      </c>
      <c r="FJ21" s="153">
        <v>31.56000029463341</v>
      </c>
      <c r="FK21" s="153">
        <v>1.9364308729510937</v>
      </c>
      <c r="FL21" s="154">
        <v>12.912671859559595</v>
      </c>
      <c r="FM21" s="152">
        <v>100</v>
      </c>
      <c r="FN21" s="153">
        <v>44.3647785331106</v>
      </c>
      <c r="FO21" s="153">
        <v>1.0535685882532893</v>
      </c>
      <c r="FP21" s="153">
        <v>43.455372348298475</v>
      </c>
      <c r="FQ21" s="153">
        <v>1.6831943160571607</v>
      </c>
      <c r="FR21" s="154">
        <v>9.44308621428047</v>
      </c>
      <c r="FS21" s="152">
        <v>100</v>
      </c>
      <c r="FT21" s="153">
        <v>37.03226035960384</v>
      </c>
      <c r="FU21" s="153">
        <v>11.739719128528394</v>
      </c>
      <c r="FV21" s="153">
        <v>11.589604840737458</v>
      </c>
      <c r="FW21" s="153">
        <v>15.324260510111964</v>
      </c>
      <c r="FX21" s="154">
        <v>24.31415516101835</v>
      </c>
      <c r="FY21" s="152">
        <v>100</v>
      </c>
      <c r="FZ21" s="153">
        <v>34.37336810406313</v>
      </c>
      <c r="GA21" s="153">
        <v>11.86989484810512</v>
      </c>
      <c r="GB21" s="153">
        <v>13.823146754947397</v>
      </c>
      <c r="GC21" s="153">
        <v>8.669957879087264</v>
      </c>
      <c r="GD21" s="154">
        <v>31.263632413797097</v>
      </c>
    </row>
    <row r="22" spans="1:186" s="25" customFormat="1" ht="15.75" customHeight="1">
      <c r="A22" s="304"/>
      <c r="B22" s="26" t="s">
        <v>22</v>
      </c>
      <c r="C22" s="13">
        <v>11.131494104463876</v>
      </c>
      <c r="D22" s="14">
        <v>10.700599152695181</v>
      </c>
      <c r="E22" s="14">
        <v>2.6119809892931203</v>
      </c>
      <c r="F22" s="14">
        <v>2.578704746259063</v>
      </c>
      <c r="G22" s="14">
        <v>57.80431053306325</v>
      </c>
      <c r="H22" s="15">
        <v>58.84194680032702</v>
      </c>
      <c r="I22" s="27">
        <v>24341.451489943982</v>
      </c>
      <c r="J22" s="28">
        <v>23729.62659480988</v>
      </c>
      <c r="K22" s="14">
        <v>100</v>
      </c>
      <c r="L22" s="14">
        <v>100</v>
      </c>
      <c r="M22" s="28">
        <v>14560</v>
      </c>
      <c r="N22" s="29">
        <v>14396</v>
      </c>
      <c r="O22" s="27">
        <v>4525.2182322511335</v>
      </c>
      <c r="P22" s="28">
        <v>4829.296096319652</v>
      </c>
      <c r="Q22" s="14">
        <v>99.88478747469195</v>
      </c>
      <c r="R22" s="14">
        <v>99.73169214858892</v>
      </c>
      <c r="S22" s="28">
        <v>2377</v>
      </c>
      <c r="T22" s="29">
        <v>2568</v>
      </c>
      <c r="U22" s="27">
        <v>3606.0765232117406</v>
      </c>
      <c r="V22" s="28">
        <v>3948.6072277727462</v>
      </c>
      <c r="W22" s="14">
        <v>99.73244190417022</v>
      </c>
      <c r="X22" s="14">
        <v>99.36028933394539</v>
      </c>
      <c r="Y22" s="28">
        <v>1510</v>
      </c>
      <c r="Z22" s="29">
        <v>1772</v>
      </c>
      <c r="AA22" s="27">
        <v>1876.3523648435303</v>
      </c>
      <c r="AB22" s="28">
        <v>2149.3588547202776</v>
      </c>
      <c r="AC22" s="14">
        <v>99.73244190417022</v>
      </c>
      <c r="AD22" s="14">
        <v>99.36028933394539</v>
      </c>
      <c r="AE22" s="28">
        <v>897</v>
      </c>
      <c r="AF22" s="29">
        <v>1140</v>
      </c>
      <c r="AG22" s="27">
        <v>1388.014030498252</v>
      </c>
      <c r="AH22" s="28">
        <v>1504.600286345075</v>
      </c>
      <c r="AI22" s="14">
        <v>30.953313139496437</v>
      </c>
      <c r="AJ22" s="14">
        <v>33.25890855732227</v>
      </c>
      <c r="AK22" s="28">
        <v>2000</v>
      </c>
      <c r="AL22" s="29">
        <v>2200</v>
      </c>
      <c r="AM22" s="27">
        <v>919.1417090393919</v>
      </c>
      <c r="AN22" s="28">
        <v>880.6888685469016</v>
      </c>
      <c r="AO22" s="14">
        <v>30.43645551721684</v>
      </c>
      <c r="AP22" s="14">
        <v>30.515099143451767</v>
      </c>
      <c r="AQ22" s="28">
        <v>1700</v>
      </c>
      <c r="AR22" s="29">
        <v>1608</v>
      </c>
      <c r="AS22" s="27">
        <v>19816.233257692908</v>
      </c>
      <c r="AT22" s="28">
        <v>18900.330498490224</v>
      </c>
      <c r="AU22" s="14">
        <v>84.7861211372961</v>
      </c>
      <c r="AV22" s="14">
        <v>84.2736473083436</v>
      </c>
      <c r="AW22" s="28">
        <v>14084</v>
      </c>
      <c r="AX22" s="29">
        <v>13404</v>
      </c>
      <c r="AY22" s="27">
        <v>18567.776412262927</v>
      </c>
      <c r="AZ22" s="28">
        <v>17594.29108311837</v>
      </c>
      <c r="BA22" s="14">
        <v>68.24984651690181</v>
      </c>
      <c r="BB22" s="14">
        <v>67.86510633526596</v>
      </c>
      <c r="BC22" s="28">
        <v>17000</v>
      </c>
      <c r="BD22" s="29">
        <v>16000</v>
      </c>
      <c r="BE22" s="27">
        <v>10968.19762179943</v>
      </c>
      <c r="BF22" s="28">
        <v>9951.475436613446</v>
      </c>
      <c r="BG22" s="14">
        <v>62.81777234874665</v>
      </c>
      <c r="BH22" s="14">
        <v>62.19892657270517</v>
      </c>
      <c r="BI22" s="28">
        <v>12000</v>
      </c>
      <c r="BJ22" s="29">
        <v>11400</v>
      </c>
      <c r="BK22" s="27">
        <v>7599.578790463483</v>
      </c>
      <c r="BL22" s="28">
        <v>7642.815646504882</v>
      </c>
      <c r="BM22" s="14">
        <v>31.74131598647763</v>
      </c>
      <c r="BN22" s="14">
        <v>32.298295584449534</v>
      </c>
      <c r="BO22" s="28">
        <v>13000</v>
      </c>
      <c r="BP22" s="29">
        <v>12000</v>
      </c>
      <c r="BQ22" s="27">
        <v>1248.4568454299467</v>
      </c>
      <c r="BR22" s="28">
        <v>1306.0394153719126</v>
      </c>
      <c r="BS22" s="14">
        <v>72.7277170527495</v>
      </c>
      <c r="BT22" s="14">
        <v>71.4817949865645</v>
      </c>
      <c r="BU22" s="28">
        <v>600</v>
      </c>
      <c r="BV22" s="29">
        <v>630</v>
      </c>
      <c r="BW22" s="27">
        <v>3546.282016524414</v>
      </c>
      <c r="BX22" s="28">
        <v>3642.700552197694</v>
      </c>
      <c r="BY22" s="14">
        <v>63.11341305918593</v>
      </c>
      <c r="BZ22" s="14">
        <v>62.277805008790935</v>
      </c>
      <c r="CA22" s="28">
        <v>2156</v>
      </c>
      <c r="CB22" s="29">
        <v>2280</v>
      </c>
      <c r="CC22" s="27">
        <v>2347.081670657603</v>
      </c>
      <c r="CD22" s="28">
        <v>2424.0079030821303</v>
      </c>
      <c r="CE22" s="14">
        <v>56.00052083903335</v>
      </c>
      <c r="CF22" s="14">
        <v>54.90518586819708</v>
      </c>
      <c r="CG22" s="28">
        <v>1800</v>
      </c>
      <c r="CH22" s="29">
        <v>1800</v>
      </c>
      <c r="CI22" s="27">
        <v>1840.238135456148</v>
      </c>
      <c r="CJ22" s="28">
        <v>1853.4236701842187</v>
      </c>
      <c r="CK22" s="14">
        <v>31.584854691656332</v>
      </c>
      <c r="CL22" s="14">
        <v>31.398336966174284</v>
      </c>
      <c r="CM22" s="28">
        <v>3000</v>
      </c>
      <c r="CN22" s="29">
        <v>3000</v>
      </c>
      <c r="CO22" s="27">
        <v>380.3786016256143</v>
      </c>
      <c r="CP22" s="28">
        <v>442.09601461363104</v>
      </c>
      <c r="CQ22" s="199">
        <v>19.681747034523365</v>
      </c>
      <c r="CR22" s="199">
        <v>22.49618975027687</v>
      </c>
      <c r="CS22" s="28">
        <v>1000</v>
      </c>
      <c r="CT22" s="29">
        <v>1000</v>
      </c>
      <c r="CU22" s="27">
        <v>62.23106611616615</v>
      </c>
      <c r="CV22" s="28">
        <v>69.08069213004379</v>
      </c>
      <c r="CW22" s="205">
        <v>6.818940178130098</v>
      </c>
      <c r="CX22" s="205">
        <v>7.02892624130515</v>
      </c>
      <c r="CY22" s="28">
        <v>500</v>
      </c>
      <c r="CZ22" s="29">
        <v>400</v>
      </c>
      <c r="DA22" s="27">
        <v>64.23386745967247</v>
      </c>
      <c r="DB22" s="28">
        <v>59.407526154239996</v>
      </c>
      <c r="DC22" s="14">
        <v>24.705819653593316</v>
      </c>
      <c r="DD22" s="14">
        <v>23.092144960841576</v>
      </c>
      <c r="DE22" s="28">
        <v>72</v>
      </c>
      <c r="DF22" s="29">
        <v>70</v>
      </c>
      <c r="DG22" s="27">
        <v>1199.2003458668103</v>
      </c>
      <c r="DH22" s="28">
        <v>1218.6926491155616</v>
      </c>
      <c r="DI22" s="14">
        <v>16.736904161347724</v>
      </c>
      <c r="DJ22" s="14">
        <v>16.804956437271628</v>
      </c>
      <c r="DK22" s="28">
        <v>4000</v>
      </c>
      <c r="DL22" s="29">
        <v>4000</v>
      </c>
      <c r="DM22" s="27">
        <v>20795.169473419628</v>
      </c>
      <c r="DN22" s="28">
        <v>20086.926042612144</v>
      </c>
      <c r="DO22" s="14">
        <v>100</v>
      </c>
      <c r="DP22" s="14">
        <v>100</v>
      </c>
      <c r="DQ22" s="28">
        <v>12528</v>
      </c>
      <c r="DR22" s="29">
        <v>11740</v>
      </c>
      <c r="DS22" s="27">
        <v>3067.2725838630627</v>
      </c>
      <c r="DT22" s="28">
        <v>3094.7363684349702</v>
      </c>
      <c r="DU22" s="28">
        <v>2400</v>
      </c>
      <c r="DV22" s="28">
        <v>2400</v>
      </c>
      <c r="DW22" s="30">
        <v>429.53771836577084</v>
      </c>
      <c r="DX22" s="28">
        <v>471.42121055935974</v>
      </c>
      <c r="DY22" s="28">
        <v>242</v>
      </c>
      <c r="DZ22" s="29">
        <v>279</v>
      </c>
      <c r="EA22" s="27">
        <v>2637.7348654973025</v>
      </c>
      <c r="EB22" s="28">
        <v>2623.3151578756097</v>
      </c>
      <c r="EC22" s="28">
        <v>2106</v>
      </c>
      <c r="ED22" s="28">
        <v>2082</v>
      </c>
      <c r="EE22" s="30">
        <v>433.50460787472963</v>
      </c>
      <c r="EF22" s="28">
        <v>467.89782295104123</v>
      </c>
      <c r="EG22" s="28">
        <v>425</v>
      </c>
      <c r="EH22" s="29">
        <v>425</v>
      </c>
      <c r="EI22" s="31">
        <v>14.568901193051143</v>
      </c>
      <c r="EJ22" s="32">
        <v>15.35085492240498</v>
      </c>
      <c r="EK22" s="33">
        <v>65.08685147277967</v>
      </c>
      <c r="EL22" s="32">
        <v>61.388934458528496</v>
      </c>
      <c r="EM22" s="33">
        <v>88.98095488513394</v>
      </c>
      <c r="EN22" s="32">
        <v>92.40246623837295</v>
      </c>
      <c r="EO22" s="33">
        <v>16.4347301749374</v>
      </c>
      <c r="EP22" s="34">
        <v>17.8361269916936</v>
      </c>
      <c r="EQ22" s="155">
        <v>100</v>
      </c>
      <c r="ER22" s="156">
        <v>34.24852767819534</v>
      </c>
      <c r="ES22" s="156">
        <v>13.247323757497758</v>
      </c>
      <c r="ET22" s="156">
        <v>4.5439782315297785</v>
      </c>
      <c r="EU22" s="156">
        <v>3.597864633075207</v>
      </c>
      <c r="EV22" s="156">
        <v>29.10092202726318</v>
      </c>
      <c r="EW22" s="156">
        <v>6.667690310313214</v>
      </c>
      <c r="EX22" s="157">
        <v>8.59369336212552</v>
      </c>
      <c r="EY22" s="155">
        <v>100</v>
      </c>
      <c r="EZ22" s="156">
        <v>28.776618370513855</v>
      </c>
      <c r="FA22" s="156">
        <v>15.54962519435773</v>
      </c>
      <c r="FB22" s="156">
        <v>4.377213544928265</v>
      </c>
      <c r="FC22" s="156">
        <v>3.5813758484790736</v>
      </c>
      <c r="FD22" s="156">
        <v>30.37904553934579</v>
      </c>
      <c r="FE22" s="156">
        <v>9.949877824204977</v>
      </c>
      <c r="FF22" s="157">
        <v>7.3862436781703025</v>
      </c>
      <c r="FG22" s="155">
        <v>100</v>
      </c>
      <c r="FH22" s="156">
        <v>67.00814028225356</v>
      </c>
      <c r="FI22" s="156">
        <v>3.395155352508024</v>
      </c>
      <c r="FJ22" s="156">
        <v>21.101776705345877</v>
      </c>
      <c r="FK22" s="156">
        <v>2.6528967555039125</v>
      </c>
      <c r="FL22" s="157">
        <v>5.842030904388622</v>
      </c>
      <c r="FM22" s="155">
        <v>100</v>
      </c>
      <c r="FN22" s="156">
        <v>60.309906102446256</v>
      </c>
      <c r="FO22" s="156">
        <v>1.572507646747031</v>
      </c>
      <c r="FP22" s="156">
        <v>27.044043352623</v>
      </c>
      <c r="FQ22" s="156">
        <v>4.11345666087489</v>
      </c>
      <c r="FR22" s="157">
        <v>6.960086237308829</v>
      </c>
      <c r="FS22" s="155">
        <v>100</v>
      </c>
      <c r="FT22" s="156">
        <v>47.23022822170516</v>
      </c>
      <c r="FU22" s="156">
        <v>12.38592288752936</v>
      </c>
      <c r="FV22" s="156">
        <v>13.521220043861575</v>
      </c>
      <c r="FW22" s="156">
        <v>11.585223273475098</v>
      </c>
      <c r="FX22" s="157">
        <v>15.277405573428808</v>
      </c>
      <c r="FY22" s="155">
        <v>100</v>
      </c>
      <c r="FZ22" s="156">
        <v>35.454353131329604</v>
      </c>
      <c r="GA22" s="156">
        <v>18.818538973476276</v>
      </c>
      <c r="GB22" s="156">
        <v>13.577601077209616</v>
      </c>
      <c r="GC22" s="156">
        <v>10.726414695459024</v>
      </c>
      <c r="GD22" s="157">
        <v>21.423092122525475</v>
      </c>
    </row>
    <row r="23" spans="1:186" s="25" customFormat="1" ht="15.75" customHeight="1">
      <c r="A23" s="304"/>
      <c r="B23" s="26" t="s">
        <v>23</v>
      </c>
      <c r="C23" s="13">
        <v>34.435238497741885</v>
      </c>
      <c r="D23" s="14">
        <v>34.85745151640007</v>
      </c>
      <c r="E23" s="14">
        <v>3.093582293827556</v>
      </c>
      <c r="F23" s="14">
        <v>3.124064936383777</v>
      </c>
      <c r="G23" s="14">
        <v>48.42642529957611</v>
      </c>
      <c r="H23" s="15">
        <v>49.28140257962736</v>
      </c>
      <c r="I23" s="27">
        <v>29234.114957793194</v>
      </c>
      <c r="J23" s="28">
        <v>28563.922349345386</v>
      </c>
      <c r="K23" s="14">
        <v>100</v>
      </c>
      <c r="L23" s="14">
        <v>100</v>
      </c>
      <c r="M23" s="28">
        <v>15646</v>
      </c>
      <c r="N23" s="29">
        <v>16155</v>
      </c>
      <c r="O23" s="27">
        <v>6967.770756407418</v>
      </c>
      <c r="P23" s="28">
        <v>7289.820245712726</v>
      </c>
      <c r="Q23" s="14">
        <v>99.92239768225377</v>
      </c>
      <c r="R23" s="14">
        <v>99.90970313378759</v>
      </c>
      <c r="S23" s="28">
        <v>3752</v>
      </c>
      <c r="T23" s="29">
        <v>4136</v>
      </c>
      <c r="U23" s="27">
        <v>5322.561226683853</v>
      </c>
      <c r="V23" s="28">
        <v>5637.872100104792</v>
      </c>
      <c r="W23" s="14">
        <v>99.8695880164641</v>
      </c>
      <c r="X23" s="14">
        <v>99.834300666506</v>
      </c>
      <c r="Y23" s="28">
        <v>2248</v>
      </c>
      <c r="Z23" s="29">
        <v>2636</v>
      </c>
      <c r="AA23" s="27">
        <v>2757.5122273350876</v>
      </c>
      <c r="AB23" s="28">
        <v>3038.0898097731347</v>
      </c>
      <c r="AC23" s="14">
        <v>99.8283515432691</v>
      </c>
      <c r="AD23" s="14">
        <v>99.79422194242983</v>
      </c>
      <c r="AE23" s="28">
        <v>1400</v>
      </c>
      <c r="AF23" s="29">
        <v>1780</v>
      </c>
      <c r="AG23" s="27">
        <v>1981.3076905036003</v>
      </c>
      <c r="AH23" s="28">
        <v>2083.4799856559766</v>
      </c>
      <c r="AI23" s="14">
        <v>33.83565304623374</v>
      </c>
      <c r="AJ23" s="14">
        <v>36.42368883569649</v>
      </c>
      <c r="AK23" s="28">
        <v>2500</v>
      </c>
      <c r="AL23" s="29">
        <v>3000</v>
      </c>
      <c r="AM23" s="27">
        <v>1645.2095297235874</v>
      </c>
      <c r="AN23" s="28">
        <v>1651.9481456079072</v>
      </c>
      <c r="AO23" s="14">
        <v>40.05098575610837</v>
      </c>
      <c r="AP23" s="14">
        <v>38.808069098263445</v>
      </c>
      <c r="AQ23" s="28">
        <v>2500</v>
      </c>
      <c r="AR23" s="29">
        <v>2500</v>
      </c>
      <c r="AS23" s="27">
        <v>22266.34420138583</v>
      </c>
      <c r="AT23" s="28">
        <v>21274.102103632755</v>
      </c>
      <c r="AU23" s="14">
        <v>86.69424147054812</v>
      </c>
      <c r="AV23" s="14">
        <v>86.8413794364151</v>
      </c>
      <c r="AW23" s="28">
        <v>13700</v>
      </c>
      <c r="AX23" s="29">
        <v>13970</v>
      </c>
      <c r="AY23" s="27">
        <v>20444.405592851643</v>
      </c>
      <c r="AZ23" s="28">
        <v>19376.440704463548</v>
      </c>
      <c r="BA23" s="14">
        <v>62.10985745384319</v>
      </c>
      <c r="BB23" s="14">
        <v>63.50135092504937</v>
      </c>
      <c r="BC23" s="28">
        <v>20000</v>
      </c>
      <c r="BD23" s="29">
        <v>19000</v>
      </c>
      <c r="BE23" s="27">
        <v>11329.578174123124</v>
      </c>
      <c r="BF23" s="28">
        <v>10978.652374236968</v>
      </c>
      <c r="BG23" s="14">
        <v>54.27230481117126</v>
      </c>
      <c r="BH23" s="14">
        <v>55.3806236366735</v>
      </c>
      <c r="BI23" s="28">
        <v>15000</v>
      </c>
      <c r="BJ23" s="29">
        <v>15000</v>
      </c>
      <c r="BK23" s="27">
        <v>9114.827418728411</v>
      </c>
      <c r="BL23" s="28">
        <v>8397.788330226613</v>
      </c>
      <c r="BM23" s="14">
        <v>27.906655583036805</v>
      </c>
      <c r="BN23" s="14">
        <v>29.667036114757124</v>
      </c>
      <c r="BO23" s="28">
        <v>15000</v>
      </c>
      <c r="BP23" s="29">
        <v>13700</v>
      </c>
      <c r="BQ23" s="27">
        <v>1821.938608534221</v>
      </c>
      <c r="BR23" s="28">
        <v>1897.6613991691536</v>
      </c>
      <c r="BS23" s="14">
        <v>80.37102544088962</v>
      </c>
      <c r="BT23" s="14">
        <v>80.61265189204414</v>
      </c>
      <c r="BU23" s="28">
        <v>800</v>
      </c>
      <c r="BV23" s="29">
        <v>900</v>
      </c>
      <c r="BW23" s="27">
        <v>5273.651874641523</v>
      </c>
      <c r="BX23" s="28">
        <v>5243.446046947919</v>
      </c>
      <c r="BY23" s="14">
        <v>70.8862416952178</v>
      </c>
      <c r="BZ23" s="14">
        <v>72.05335783134632</v>
      </c>
      <c r="CA23" s="28">
        <v>3000</v>
      </c>
      <c r="CB23" s="29">
        <v>3000</v>
      </c>
      <c r="CC23" s="27">
        <v>3849.9339407453144</v>
      </c>
      <c r="CD23" s="28">
        <v>3834.2278026426116</v>
      </c>
      <c r="CE23" s="14">
        <v>66.02451126956358</v>
      </c>
      <c r="CF23" s="14">
        <v>66.59815273710704</v>
      </c>
      <c r="CG23" s="28">
        <v>2400</v>
      </c>
      <c r="CH23" s="29">
        <v>2500</v>
      </c>
      <c r="CI23" s="27">
        <v>3027.923621093943</v>
      </c>
      <c r="CJ23" s="28">
        <v>3039.9400138232145</v>
      </c>
      <c r="CK23" s="14">
        <v>38.239877580275476</v>
      </c>
      <c r="CL23" s="14">
        <v>41.09456740379156</v>
      </c>
      <c r="CM23" s="28">
        <v>4000</v>
      </c>
      <c r="CN23" s="29">
        <v>4000</v>
      </c>
      <c r="CO23" s="27">
        <v>657.9867147577473</v>
      </c>
      <c r="CP23" s="28">
        <v>627.0703695436428</v>
      </c>
      <c r="CQ23" s="199">
        <v>25.66069976453195</v>
      </c>
      <c r="CR23" s="199">
        <v>26.554254132110657</v>
      </c>
      <c r="CS23" s="28">
        <v>1300</v>
      </c>
      <c r="CT23" s="29">
        <v>1050</v>
      </c>
      <c r="CU23" s="27">
        <v>70.13797671176555</v>
      </c>
      <c r="CV23" s="28">
        <v>77.62721849748871</v>
      </c>
      <c r="CW23" s="205">
        <v>8.443113302015185</v>
      </c>
      <c r="CX23" s="205">
        <v>11.157851868641602</v>
      </c>
      <c r="CY23" s="28">
        <v>400</v>
      </c>
      <c r="CZ23" s="29">
        <v>300</v>
      </c>
      <c r="DA23" s="27">
        <v>93.88562818185763</v>
      </c>
      <c r="DB23" s="28">
        <v>89.59020077828598</v>
      </c>
      <c r="DC23" s="14">
        <v>32.04236478761872</v>
      </c>
      <c r="DD23" s="14">
        <v>30.742410305082235</v>
      </c>
      <c r="DE23" s="28">
        <v>71</v>
      </c>
      <c r="DF23" s="29">
        <v>90</v>
      </c>
      <c r="DG23" s="27">
        <v>1423.7179338962098</v>
      </c>
      <c r="DH23" s="28">
        <v>1409.2182443052839</v>
      </c>
      <c r="DI23" s="14">
        <v>15.370475022527023</v>
      </c>
      <c r="DJ23" s="14">
        <v>15.27304166996401</v>
      </c>
      <c r="DK23" s="28">
        <v>5000</v>
      </c>
      <c r="DL23" s="29">
        <v>5000</v>
      </c>
      <c r="DM23" s="27">
        <v>23960.46308315177</v>
      </c>
      <c r="DN23" s="28">
        <v>23320.476302397412</v>
      </c>
      <c r="DO23" s="14">
        <v>100</v>
      </c>
      <c r="DP23" s="14">
        <v>100</v>
      </c>
      <c r="DQ23" s="28">
        <v>12450</v>
      </c>
      <c r="DR23" s="29">
        <v>12566</v>
      </c>
      <c r="DS23" s="27">
        <v>4115.755535403845</v>
      </c>
      <c r="DT23" s="28">
        <v>4323.316165802324</v>
      </c>
      <c r="DU23" s="28">
        <v>3400</v>
      </c>
      <c r="DV23" s="28">
        <v>3600</v>
      </c>
      <c r="DW23" s="30">
        <v>699.4795470476082</v>
      </c>
      <c r="DX23" s="28">
        <v>734.3722526472118</v>
      </c>
      <c r="DY23" s="28">
        <v>449</v>
      </c>
      <c r="DZ23" s="29">
        <v>503</v>
      </c>
      <c r="EA23" s="27">
        <v>3416.275988356235</v>
      </c>
      <c r="EB23" s="28">
        <v>3588.9439131551176</v>
      </c>
      <c r="EC23" s="28">
        <v>2830</v>
      </c>
      <c r="ED23" s="28">
        <v>2988</v>
      </c>
      <c r="EE23" s="30">
        <v>646.8153144117869</v>
      </c>
      <c r="EF23" s="28">
        <v>712.8042762371609</v>
      </c>
      <c r="EG23" s="28">
        <v>514</v>
      </c>
      <c r="EH23" s="29">
        <v>540</v>
      </c>
      <c r="EI23" s="31">
        <v>18.03937585336641</v>
      </c>
      <c r="EJ23" s="32">
        <v>18.356883843958798</v>
      </c>
      <c r="EK23" s="33">
        <v>72.33235611164517</v>
      </c>
      <c r="EL23" s="32">
        <v>68.00842116605207</v>
      </c>
      <c r="EM23" s="33">
        <v>112.69387935480404</v>
      </c>
      <c r="EN23" s="32">
        <v>106.8344308360021</v>
      </c>
      <c r="EO23" s="33">
        <v>18.93334486488624</v>
      </c>
      <c r="EP23" s="34">
        <v>19.861114954301957</v>
      </c>
      <c r="EQ23" s="155">
        <v>100</v>
      </c>
      <c r="ER23" s="156">
        <v>32.09105899614867</v>
      </c>
      <c r="ES23" s="156">
        <v>12.652823654876787</v>
      </c>
      <c r="ET23" s="156">
        <v>4.284373574424899</v>
      </c>
      <c r="EU23" s="156">
        <v>2.9112544457602607</v>
      </c>
      <c r="EV23" s="156">
        <v>35.43032144160863</v>
      </c>
      <c r="EW23" s="156">
        <v>6.159083034478298</v>
      </c>
      <c r="EX23" s="157">
        <v>6.471084852702447</v>
      </c>
      <c r="EY23" s="155">
        <v>100</v>
      </c>
      <c r="EZ23" s="156">
        <v>33.344843322543156</v>
      </c>
      <c r="FA23" s="156">
        <v>12.352363873519922</v>
      </c>
      <c r="FB23" s="156">
        <v>4.664262175847905</v>
      </c>
      <c r="FC23" s="156">
        <v>3.9613704526640086</v>
      </c>
      <c r="FD23" s="156">
        <v>32.58228805415296</v>
      </c>
      <c r="FE23" s="156">
        <v>6.877877655733576</v>
      </c>
      <c r="FF23" s="157">
        <v>6.216994465538491</v>
      </c>
      <c r="FG23" s="155">
        <v>100</v>
      </c>
      <c r="FH23" s="156">
        <v>75.20020107426356</v>
      </c>
      <c r="FI23" s="156">
        <v>1.7463446416730797</v>
      </c>
      <c r="FJ23" s="156">
        <v>13.3406395560042</v>
      </c>
      <c r="FK23" s="156">
        <v>3.141830857088934</v>
      </c>
      <c r="FL23" s="157">
        <v>6.570983870970224</v>
      </c>
      <c r="FM23" s="155">
        <v>100</v>
      </c>
      <c r="FN23" s="156">
        <v>70.48137726176687</v>
      </c>
      <c r="FO23" s="156">
        <v>2.2355823983968897</v>
      </c>
      <c r="FP23" s="156">
        <v>16.30072647316657</v>
      </c>
      <c r="FQ23" s="156">
        <v>4.228016010636493</v>
      </c>
      <c r="FR23" s="157">
        <v>6.754297856033176</v>
      </c>
      <c r="FS23" s="155">
        <v>100</v>
      </c>
      <c r="FT23" s="156">
        <v>35.68633007025748</v>
      </c>
      <c r="FU23" s="156">
        <v>18.551038604064196</v>
      </c>
      <c r="FV23" s="156">
        <v>13.129569594529508</v>
      </c>
      <c r="FW23" s="156">
        <v>14.211026875805526</v>
      </c>
      <c r="FX23" s="157">
        <v>18.422034855343284</v>
      </c>
      <c r="FY23" s="155">
        <v>100</v>
      </c>
      <c r="FZ23" s="156">
        <v>35.87978869827437</v>
      </c>
      <c r="GA23" s="156">
        <v>13.812513684226976</v>
      </c>
      <c r="GB23" s="156">
        <v>15.81538681715494</v>
      </c>
      <c r="GC23" s="156">
        <v>17.88227715325326</v>
      </c>
      <c r="GD23" s="157">
        <v>16.61003364709046</v>
      </c>
    </row>
    <row r="24" spans="1:186" s="25" customFormat="1" ht="15.75" customHeight="1">
      <c r="A24" s="305"/>
      <c r="B24" s="26" t="s">
        <v>24</v>
      </c>
      <c r="C24" s="36">
        <v>35.10896351662709</v>
      </c>
      <c r="D24" s="37">
        <v>38.05481515910184</v>
      </c>
      <c r="E24" s="37">
        <v>3.244233796353564</v>
      </c>
      <c r="F24" s="37">
        <v>3.24421324774885</v>
      </c>
      <c r="G24" s="37">
        <v>43.73984527319809</v>
      </c>
      <c r="H24" s="38">
        <v>43.994405305131686</v>
      </c>
      <c r="I24" s="39">
        <v>47255.727983636796</v>
      </c>
      <c r="J24" s="40">
        <v>46053.24147514812</v>
      </c>
      <c r="K24" s="37">
        <v>100</v>
      </c>
      <c r="L24" s="37">
        <v>100</v>
      </c>
      <c r="M24" s="40">
        <v>28460</v>
      </c>
      <c r="N24" s="41">
        <v>28302</v>
      </c>
      <c r="O24" s="39">
        <v>13428.510671033177</v>
      </c>
      <c r="P24" s="40">
        <v>13634.57511523782</v>
      </c>
      <c r="Q24" s="37">
        <v>99.93606861228255</v>
      </c>
      <c r="R24" s="37">
        <v>99.90217986570009</v>
      </c>
      <c r="S24" s="40">
        <v>7486</v>
      </c>
      <c r="T24" s="41">
        <v>7878</v>
      </c>
      <c r="U24" s="39">
        <v>9363.127582089857</v>
      </c>
      <c r="V24" s="40">
        <v>9486.19469063721</v>
      </c>
      <c r="W24" s="37">
        <v>99.87097676874247</v>
      </c>
      <c r="X24" s="37">
        <v>99.85985380569079</v>
      </c>
      <c r="Y24" s="40">
        <v>4326</v>
      </c>
      <c r="Z24" s="41">
        <v>4566</v>
      </c>
      <c r="AA24" s="39">
        <v>4692.9672484384855</v>
      </c>
      <c r="AB24" s="40">
        <v>5118.857579764695</v>
      </c>
      <c r="AC24" s="37">
        <v>99.82051617071778</v>
      </c>
      <c r="AD24" s="37">
        <v>99.85985380569079</v>
      </c>
      <c r="AE24" s="40">
        <v>2688</v>
      </c>
      <c r="AF24" s="41">
        <v>2978</v>
      </c>
      <c r="AG24" s="39">
        <v>3834.1422023923074</v>
      </c>
      <c r="AH24" s="40">
        <v>3564.348315159236</v>
      </c>
      <c r="AI24" s="37">
        <v>46.81191383640794</v>
      </c>
      <c r="AJ24" s="37">
        <v>46.51953189276152</v>
      </c>
      <c r="AK24" s="40">
        <v>3000</v>
      </c>
      <c r="AL24" s="41">
        <v>3000</v>
      </c>
      <c r="AM24" s="39">
        <v>4065.383088943397</v>
      </c>
      <c r="AN24" s="40">
        <v>4148.38042460057</v>
      </c>
      <c r="AO24" s="37">
        <v>40.391965275900674</v>
      </c>
      <c r="AP24" s="37">
        <v>40.40835977500924</v>
      </c>
      <c r="AQ24" s="40">
        <v>7500</v>
      </c>
      <c r="AR24" s="41">
        <v>7000</v>
      </c>
      <c r="AS24" s="39">
        <v>33827.21731260352</v>
      </c>
      <c r="AT24" s="40">
        <v>32418.66635991033</v>
      </c>
      <c r="AU24" s="37">
        <v>92.67119424032678</v>
      </c>
      <c r="AV24" s="37">
        <v>92.11957237711755</v>
      </c>
      <c r="AW24" s="40">
        <v>21748</v>
      </c>
      <c r="AX24" s="41">
        <v>21100</v>
      </c>
      <c r="AY24" s="39">
        <v>31565.30741627782</v>
      </c>
      <c r="AZ24" s="40">
        <v>30087.326660167357</v>
      </c>
      <c r="BA24" s="37">
        <v>69.7595067429858</v>
      </c>
      <c r="BB24" s="37">
        <v>69.21345093796812</v>
      </c>
      <c r="BC24" s="40">
        <v>28400</v>
      </c>
      <c r="BD24" s="41">
        <v>27000</v>
      </c>
      <c r="BE24" s="39">
        <v>16423.67015109625</v>
      </c>
      <c r="BF24" s="40">
        <v>15363.137564944289</v>
      </c>
      <c r="BG24" s="37">
        <v>54.637509548458276</v>
      </c>
      <c r="BH24" s="37">
        <v>53.78743138708412</v>
      </c>
      <c r="BI24" s="40">
        <v>23000</v>
      </c>
      <c r="BJ24" s="41">
        <v>22000</v>
      </c>
      <c r="BK24" s="39">
        <v>15141.637265181482</v>
      </c>
      <c r="BL24" s="40">
        <v>14724.189095223008</v>
      </c>
      <c r="BM24" s="37">
        <v>37.801608436313096</v>
      </c>
      <c r="BN24" s="37">
        <v>39.077312839250716</v>
      </c>
      <c r="BO24" s="40">
        <v>21000</v>
      </c>
      <c r="BP24" s="41">
        <v>20000</v>
      </c>
      <c r="BQ24" s="39">
        <v>2261.909896325825</v>
      </c>
      <c r="BR24" s="40">
        <v>2331.3396997430045</v>
      </c>
      <c r="BS24" s="37">
        <v>88.89441272563317</v>
      </c>
      <c r="BT24" s="37">
        <v>87.93510848431629</v>
      </c>
      <c r="BU24" s="40">
        <v>1150</v>
      </c>
      <c r="BV24" s="41">
        <v>1190</v>
      </c>
      <c r="BW24" s="39">
        <v>8255.911972058413</v>
      </c>
      <c r="BX24" s="40">
        <v>8693.258905547822</v>
      </c>
      <c r="BY24" s="37">
        <v>74.8505690952276</v>
      </c>
      <c r="BZ24" s="37">
        <v>75.90031267985907</v>
      </c>
      <c r="CA24" s="40">
        <v>5012</v>
      </c>
      <c r="CB24" s="41">
        <v>5000</v>
      </c>
      <c r="CC24" s="39">
        <v>5365.698389622801</v>
      </c>
      <c r="CD24" s="40">
        <v>5719.955920907048</v>
      </c>
      <c r="CE24" s="37">
        <v>68.11162854535236</v>
      </c>
      <c r="CF24" s="37">
        <v>69.3867845624304</v>
      </c>
      <c r="CG24" s="40">
        <v>3905</v>
      </c>
      <c r="CH24" s="41">
        <v>4000</v>
      </c>
      <c r="CI24" s="39">
        <v>4431.204845897049</v>
      </c>
      <c r="CJ24" s="40">
        <v>4677.565302978442</v>
      </c>
      <c r="CK24" s="37">
        <v>43.21614261303029</v>
      </c>
      <c r="CL24" s="37">
        <v>44.45347782988273</v>
      </c>
      <c r="CM24" s="40">
        <v>6000</v>
      </c>
      <c r="CN24" s="41">
        <v>6000</v>
      </c>
      <c r="CO24" s="39">
        <v>798.6817738178739</v>
      </c>
      <c r="CP24" s="40">
        <v>889.8196602357184</v>
      </c>
      <c r="CQ24" s="200">
        <v>28.23858470890825</v>
      </c>
      <c r="CR24" s="200">
        <v>30.463364917236586</v>
      </c>
      <c r="CS24" s="40">
        <v>1500</v>
      </c>
      <c r="CT24" s="41">
        <v>1500</v>
      </c>
      <c r="CU24" s="39">
        <v>37.28612276497722</v>
      </c>
      <c r="CV24" s="40">
        <v>56.65222673523274</v>
      </c>
      <c r="CW24" s="206">
        <v>5.247065590759655</v>
      </c>
      <c r="CX24" s="206">
        <v>7.205072510384092</v>
      </c>
      <c r="CY24" s="40">
        <v>500</v>
      </c>
      <c r="CZ24" s="41">
        <v>500</v>
      </c>
      <c r="DA24" s="39">
        <v>98.52564714290328</v>
      </c>
      <c r="DB24" s="40">
        <v>95.91873095763651</v>
      </c>
      <c r="DC24" s="37">
        <v>32.84755754883161</v>
      </c>
      <c r="DD24" s="37">
        <v>30.80512661509141</v>
      </c>
      <c r="DE24" s="40">
        <v>80</v>
      </c>
      <c r="DF24" s="41">
        <v>100</v>
      </c>
      <c r="DG24" s="39">
        <v>2890.213582435601</v>
      </c>
      <c r="DH24" s="40">
        <v>2973.3029846407653</v>
      </c>
      <c r="DI24" s="37">
        <v>21.737100733464487</v>
      </c>
      <c r="DJ24" s="37">
        <v>22.32323926226484</v>
      </c>
      <c r="DK24" s="40">
        <v>9500</v>
      </c>
      <c r="DL24" s="41">
        <v>10000</v>
      </c>
      <c r="DM24" s="39">
        <v>38999.816011578216</v>
      </c>
      <c r="DN24" s="40">
        <v>37359.98256960026</v>
      </c>
      <c r="DO24" s="37">
        <v>100</v>
      </c>
      <c r="DP24" s="37">
        <v>100</v>
      </c>
      <c r="DQ24" s="40">
        <v>23060</v>
      </c>
      <c r="DR24" s="41">
        <v>22192</v>
      </c>
      <c r="DS24" s="39">
        <v>6094.80790927452</v>
      </c>
      <c r="DT24" s="40">
        <v>6166.92646137665</v>
      </c>
      <c r="DU24" s="40">
        <v>5000</v>
      </c>
      <c r="DV24" s="40">
        <v>5188</v>
      </c>
      <c r="DW24" s="42">
        <v>1231.5406542728165</v>
      </c>
      <c r="DX24" s="40">
        <v>1284.5197703933122</v>
      </c>
      <c r="DY24" s="40">
        <v>869</v>
      </c>
      <c r="DZ24" s="41">
        <v>934</v>
      </c>
      <c r="EA24" s="39">
        <v>4863.2672550017405</v>
      </c>
      <c r="EB24" s="40">
        <v>4882.406690983335</v>
      </c>
      <c r="EC24" s="40">
        <v>4079</v>
      </c>
      <c r="ED24" s="40">
        <v>4130</v>
      </c>
      <c r="EE24" s="42">
        <v>821.2463605077894</v>
      </c>
      <c r="EF24" s="40">
        <v>991.7362589989535</v>
      </c>
      <c r="EG24" s="40">
        <v>684</v>
      </c>
      <c r="EH24" s="41">
        <v>720</v>
      </c>
      <c r="EI24" s="43">
        <v>17.470711645617186</v>
      </c>
      <c r="EJ24" s="44">
        <v>18.87654077561293</v>
      </c>
      <c r="EK24" s="45">
        <v>57.306688844938</v>
      </c>
      <c r="EL24" s="44">
        <v>60.297686347852355</v>
      </c>
      <c r="EM24" s="45">
        <v>110.33114382320494</v>
      </c>
      <c r="EN24" s="44">
        <v>117.15443392846548</v>
      </c>
      <c r="EO24" s="45">
        <v>16.886720746493204</v>
      </c>
      <c r="EP24" s="46">
        <v>20.31244674538192</v>
      </c>
      <c r="EQ24" s="158">
        <v>100</v>
      </c>
      <c r="ER24" s="159">
        <v>38.245814045499635</v>
      </c>
      <c r="ES24" s="159">
        <v>19.899950196252345</v>
      </c>
      <c r="ET24" s="159">
        <v>7.293283614858864</v>
      </c>
      <c r="EU24" s="159">
        <v>1.7964986870892614</v>
      </c>
      <c r="EV24" s="159">
        <v>21.970163560532782</v>
      </c>
      <c r="EW24" s="159">
        <v>4.984129178424693</v>
      </c>
      <c r="EX24" s="160">
        <v>5.810160717342427</v>
      </c>
      <c r="EY24" s="158">
        <v>100</v>
      </c>
      <c r="EZ24" s="159">
        <v>36.98873801625137</v>
      </c>
      <c r="FA24" s="159">
        <v>17.694390910778406</v>
      </c>
      <c r="FB24" s="159">
        <v>7.47442413503046</v>
      </c>
      <c r="FC24" s="159">
        <v>2.5144905572617766</v>
      </c>
      <c r="FD24" s="159">
        <v>24.36145148598966</v>
      </c>
      <c r="FE24" s="159">
        <v>5.7680343073958165</v>
      </c>
      <c r="FF24" s="160">
        <v>5.198470587292505</v>
      </c>
      <c r="FG24" s="158">
        <v>100</v>
      </c>
      <c r="FH24" s="159">
        <v>81.33407391364122</v>
      </c>
      <c r="FI24" s="159">
        <v>1.3095972286693423</v>
      </c>
      <c r="FJ24" s="159">
        <v>9.38075822387081</v>
      </c>
      <c r="FK24" s="159">
        <v>3.073647765518836</v>
      </c>
      <c r="FL24" s="160">
        <v>4.901922868299778</v>
      </c>
      <c r="FM24" s="158">
        <v>100</v>
      </c>
      <c r="FN24" s="159">
        <v>81.66006524761724</v>
      </c>
      <c r="FO24" s="159">
        <v>2.09064144404743</v>
      </c>
      <c r="FP24" s="159">
        <v>6.935033182390447</v>
      </c>
      <c r="FQ24" s="159">
        <v>3.408342280657411</v>
      </c>
      <c r="FR24" s="160">
        <v>5.905917845287476</v>
      </c>
      <c r="FS24" s="158">
        <v>100</v>
      </c>
      <c r="FT24" s="159">
        <v>43.4996161852553</v>
      </c>
      <c r="FU24" s="159">
        <v>14.073560597897524</v>
      </c>
      <c r="FV24" s="159">
        <v>15.969886591373635</v>
      </c>
      <c r="FW24" s="159">
        <v>13.731868119286819</v>
      </c>
      <c r="FX24" s="160">
        <v>12.72506850618673</v>
      </c>
      <c r="FY24" s="158">
        <v>100</v>
      </c>
      <c r="FZ24" s="159">
        <v>39.92703148240061</v>
      </c>
      <c r="GA24" s="159">
        <v>13.704935992162298</v>
      </c>
      <c r="GB24" s="159">
        <v>18.709166370400172</v>
      </c>
      <c r="GC24" s="159">
        <v>13.557693450499203</v>
      </c>
      <c r="GD24" s="160">
        <v>14.101172704537717</v>
      </c>
    </row>
    <row r="25" spans="1:186" s="25" customFormat="1" ht="15.75" customHeight="1">
      <c r="A25" s="298" t="s">
        <v>25</v>
      </c>
      <c r="B25" s="47" t="s">
        <v>26</v>
      </c>
      <c r="C25" s="48">
        <v>41.14022985566466</v>
      </c>
      <c r="D25" s="49">
        <v>42.33234669663376</v>
      </c>
      <c r="E25" s="49">
        <v>3.276185440454652</v>
      </c>
      <c r="F25" s="49">
        <v>3.275713919787821</v>
      </c>
      <c r="G25" s="49">
        <v>43.424763114608865</v>
      </c>
      <c r="H25" s="50">
        <v>43.62487006352764</v>
      </c>
      <c r="I25" s="51">
        <v>34955.417662509426</v>
      </c>
      <c r="J25" s="52">
        <v>33789.411595665224</v>
      </c>
      <c r="K25" s="53">
        <v>100</v>
      </c>
      <c r="L25" s="53">
        <v>100</v>
      </c>
      <c r="M25" s="52">
        <v>21617</v>
      </c>
      <c r="N25" s="54">
        <v>22355</v>
      </c>
      <c r="O25" s="51">
        <v>10470.687366796426</v>
      </c>
      <c r="P25" s="52">
        <v>10851.564862559657</v>
      </c>
      <c r="Q25" s="53">
        <v>99.97197041062226</v>
      </c>
      <c r="R25" s="53">
        <v>99.92529401270251</v>
      </c>
      <c r="S25" s="52">
        <v>5706</v>
      </c>
      <c r="T25" s="54">
        <v>6263</v>
      </c>
      <c r="U25" s="51">
        <v>7028.907061957126</v>
      </c>
      <c r="V25" s="52">
        <v>7268.8067894968035</v>
      </c>
      <c r="W25" s="53">
        <v>99.87886992334063</v>
      </c>
      <c r="X25" s="53">
        <v>99.87967496290402</v>
      </c>
      <c r="Y25" s="52">
        <v>3352</v>
      </c>
      <c r="Z25" s="54">
        <v>3766</v>
      </c>
      <c r="AA25" s="51">
        <v>3954.256825535042</v>
      </c>
      <c r="AB25" s="52">
        <v>4315.855187868725</v>
      </c>
      <c r="AC25" s="53">
        <v>99.8546978535521</v>
      </c>
      <c r="AD25" s="53">
        <v>99.85932095535874</v>
      </c>
      <c r="AE25" s="52">
        <v>2380</v>
      </c>
      <c r="AF25" s="54">
        <v>2740</v>
      </c>
      <c r="AG25" s="51">
        <v>2612.9091341628955</v>
      </c>
      <c r="AH25" s="52">
        <v>2494.0574224999255</v>
      </c>
      <c r="AI25" s="53">
        <v>39.721549688965304</v>
      </c>
      <c r="AJ25" s="53">
        <v>40.43366814345832</v>
      </c>
      <c r="AK25" s="52">
        <v>2500</v>
      </c>
      <c r="AL25" s="54">
        <v>2500</v>
      </c>
      <c r="AM25" s="51">
        <v>3441.7803048393366</v>
      </c>
      <c r="AN25" s="52">
        <v>3582.758073062852</v>
      </c>
      <c r="AO25" s="53">
        <v>40.91351850876466</v>
      </c>
      <c r="AP25" s="53">
        <v>40.72995186830381</v>
      </c>
      <c r="AQ25" s="52">
        <v>6000</v>
      </c>
      <c r="AR25" s="54">
        <v>6000</v>
      </c>
      <c r="AS25" s="51">
        <v>24484.730295712994</v>
      </c>
      <c r="AT25" s="52">
        <v>22937.846733105616</v>
      </c>
      <c r="AU25" s="53">
        <v>91.73730745094406</v>
      </c>
      <c r="AV25" s="53">
        <v>91.32243819348255</v>
      </c>
      <c r="AW25" s="52">
        <v>16199</v>
      </c>
      <c r="AX25" s="54">
        <v>16274</v>
      </c>
      <c r="AY25" s="51">
        <v>23185.692037098892</v>
      </c>
      <c r="AZ25" s="52">
        <v>21601.68116090723</v>
      </c>
      <c r="BA25" s="53">
        <v>67.32817430106746</v>
      </c>
      <c r="BB25" s="53">
        <v>67.73803131614513</v>
      </c>
      <c r="BC25" s="52">
        <v>22600</v>
      </c>
      <c r="BD25" s="54">
        <v>22000</v>
      </c>
      <c r="BE25" s="51">
        <v>13339.363565159128</v>
      </c>
      <c r="BF25" s="52">
        <v>12628.932161797595</v>
      </c>
      <c r="BG25" s="53">
        <v>54.64070888915481</v>
      </c>
      <c r="BH25" s="53">
        <v>54.50460514449493</v>
      </c>
      <c r="BI25" s="52">
        <v>19000</v>
      </c>
      <c r="BJ25" s="54">
        <v>18000</v>
      </c>
      <c r="BK25" s="51">
        <v>9846.328471939833</v>
      </c>
      <c r="BL25" s="52">
        <v>8972.748999109617</v>
      </c>
      <c r="BM25" s="53">
        <v>31.959148029360286</v>
      </c>
      <c r="BN25" s="53">
        <v>33.338760466219355</v>
      </c>
      <c r="BO25" s="52">
        <v>17000</v>
      </c>
      <c r="BP25" s="54">
        <v>15000</v>
      </c>
      <c r="BQ25" s="51">
        <v>1299.0382586140934</v>
      </c>
      <c r="BR25" s="52">
        <v>1336.165572198429</v>
      </c>
      <c r="BS25" s="53">
        <v>87.25760931977604</v>
      </c>
      <c r="BT25" s="53">
        <v>86.87325035941168</v>
      </c>
      <c r="BU25" s="52">
        <v>900</v>
      </c>
      <c r="BV25" s="54">
        <v>968</v>
      </c>
      <c r="BW25" s="51">
        <v>6048.2557348900555</v>
      </c>
      <c r="BX25" s="52">
        <v>6153.927488395958</v>
      </c>
      <c r="BY25" s="53">
        <v>74.2117578805754</v>
      </c>
      <c r="BZ25" s="53">
        <v>74.83159640796059</v>
      </c>
      <c r="CA25" s="52">
        <v>3700</v>
      </c>
      <c r="CB25" s="54">
        <v>4000</v>
      </c>
      <c r="CC25" s="51">
        <v>3888.504835899214</v>
      </c>
      <c r="CD25" s="52">
        <v>4084.5049824248817</v>
      </c>
      <c r="CE25" s="53">
        <v>68.87330933050448</v>
      </c>
      <c r="CF25" s="53">
        <v>69.56435522279595</v>
      </c>
      <c r="CG25" s="52">
        <v>3000</v>
      </c>
      <c r="CH25" s="54">
        <v>3000</v>
      </c>
      <c r="CI25" s="51">
        <v>3133.6628713500772</v>
      </c>
      <c r="CJ25" s="52">
        <v>3268.989342897274</v>
      </c>
      <c r="CK25" s="53">
        <v>41.49021375796437</v>
      </c>
      <c r="CL25" s="53">
        <v>42.78444508512588</v>
      </c>
      <c r="CM25" s="52">
        <v>4650</v>
      </c>
      <c r="CN25" s="54">
        <v>5000</v>
      </c>
      <c r="CO25" s="51">
        <v>645.1192580068707</v>
      </c>
      <c r="CP25" s="52">
        <v>696.1554465783103</v>
      </c>
      <c r="CQ25" s="201">
        <v>27.46588002182903</v>
      </c>
      <c r="CR25" s="201">
        <v>30.15924599500425</v>
      </c>
      <c r="CS25" s="52">
        <v>1400</v>
      </c>
      <c r="CT25" s="54">
        <v>1300</v>
      </c>
      <c r="CU25" s="51">
        <v>39.76636987560564</v>
      </c>
      <c r="CV25" s="52">
        <v>45.84923056310789</v>
      </c>
      <c r="CW25" s="207">
        <v>5.743121936933745</v>
      </c>
      <c r="CX25" s="207">
        <v>7.321893224467764</v>
      </c>
      <c r="CY25" s="52">
        <v>400</v>
      </c>
      <c r="CZ25" s="54">
        <v>300</v>
      </c>
      <c r="DA25" s="51">
        <v>69.95633666666201</v>
      </c>
      <c r="DB25" s="52">
        <v>73.51096238619135</v>
      </c>
      <c r="DC25" s="53">
        <v>34.20201528844323</v>
      </c>
      <c r="DD25" s="53">
        <v>31.952181844135996</v>
      </c>
      <c r="DE25" s="52">
        <v>70</v>
      </c>
      <c r="DF25" s="54">
        <v>80</v>
      </c>
      <c r="DG25" s="51">
        <v>2159.7508989908456</v>
      </c>
      <c r="DH25" s="52">
        <v>2069.4225059710648</v>
      </c>
      <c r="DI25" s="53">
        <v>17.965709399891573</v>
      </c>
      <c r="DJ25" s="53">
        <v>17.86032194817844</v>
      </c>
      <c r="DK25" s="52">
        <v>8500</v>
      </c>
      <c r="DL25" s="54">
        <v>8500</v>
      </c>
      <c r="DM25" s="51">
        <v>28907.16192761946</v>
      </c>
      <c r="DN25" s="52">
        <v>27635.484107269232</v>
      </c>
      <c r="DO25" s="53">
        <v>100</v>
      </c>
      <c r="DP25" s="53">
        <v>100</v>
      </c>
      <c r="DQ25" s="52">
        <v>17550</v>
      </c>
      <c r="DR25" s="54">
        <v>17772</v>
      </c>
      <c r="DS25" s="51">
        <v>5536.037931725109</v>
      </c>
      <c r="DT25" s="52">
        <v>5740.671669913053</v>
      </c>
      <c r="DU25" s="52">
        <v>4762</v>
      </c>
      <c r="DV25" s="52">
        <v>5000</v>
      </c>
      <c r="DW25" s="55">
        <v>1043.95431456613</v>
      </c>
      <c r="DX25" s="52">
        <v>1109.1649304627006</v>
      </c>
      <c r="DY25" s="52">
        <v>756</v>
      </c>
      <c r="DZ25" s="54">
        <v>830</v>
      </c>
      <c r="EA25" s="51">
        <v>4492.083617159005</v>
      </c>
      <c r="EB25" s="52">
        <v>4631.506739450357</v>
      </c>
      <c r="EC25" s="52">
        <v>3854</v>
      </c>
      <c r="ED25" s="52">
        <v>4055</v>
      </c>
      <c r="EE25" s="55">
        <v>670.5174114488736</v>
      </c>
      <c r="EF25" s="52">
        <v>798.322798826883</v>
      </c>
      <c r="EG25" s="52">
        <v>600</v>
      </c>
      <c r="EH25" s="54">
        <v>621</v>
      </c>
      <c r="EI25" s="56">
        <v>17.30277061279964</v>
      </c>
      <c r="EJ25" s="57">
        <v>18.21259145331028</v>
      </c>
      <c r="EK25" s="58">
        <v>55.32161403790848</v>
      </c>
      <c r="EL25" s="57">
        <v>56.192234856577315</v>
      </c>
      <c r="EM25" s="58">
        <v>86.56350075599167</v>
      </c>
      <c r="EN25" s="57">
        <v>88.18955066250447</v>
      </c>
      <c r="EO25" s="58">
        <v>14.92664581949476</v>
      </c>
      <c r="EP25" s="59">
        <v>17.236783702092243</v>
      </c>
      <c r="EQ25" s="161">
        <v>100</v>
      </c>
      <c r="ER25" s="162">
        <v>47.24130576982078</v>
      </c>
      <c r="ES25" s="162">
        <v>18.79069597426466</v>
      </c>
      <c r="ET25" s="162">
        <v>9.349590031836104</v>
      </c>
      <c r="EU25" s="162">
        <v>2.8627333041633585</v>
      </c>
      <c r="EV25" s="162">
        <v>8.15732954660979</v>
      </c>
      <c r="EW25" s="162">
        <v>6.443351065579394</v>
      </c>
      <c r="EX25" s="163">
        <v>7.154994307725929</v>
      </c>
      <c r="EY25" s="161">
        <v>100</v>
      </c>
      <c r="EZ25" s="162">
        <v>46.24177218088874</v>
      </c>
      <c r="FA25" s="162">
        <v>17.96849148777628</v>
      </c>
      <c r="FB25" s="162">
        <v>9.783855852428491</v>
      </c>
      <c r="FC25" s="162">
        <v>3.224059509922307</v>
      </c>
      <c r="FD25" s="162">
        <v>8.075943746816112</v>
      </c>
      <c r="FE25" s="162">
        <v>6.988414063841905</v>
      </c>
      <c r="FF25" s="163">
        <v>7.717463158326169</v>
      </c>
      <c r="FG25" s="161">
        <v>100</v>
      </c>
      <c r="FH25" s="162">
        <v>81.21684307540285</v>
      </c>
      <c r="FI25" s="162">
        <v>2.0040529694565175</v>
      </c>
      <c r="FJ25" s="162">
        <v>7.512501802628758</v>
      </c>
      <c r="FK25" s="162">
        <v>2.9136941273606007</v>
      </c>
      <c r="FL25" s="163">
        <v>6.352908025151265</v>
      </c>
      <c r="FM25" s="161">
        <v>100</v>
      </c>
      <c r="FN25" s="162">
        <v>78.06089373523861</v>
      </c>
      <c r="FO25" s="162">
        <v>1.8196353751709218</v>
      </c>
      <c r="FP25" s="162">
        <v>8.486893522083452</v>
      </c>
      <c r="FQ25" s="162">
        <v>4.306819794128918</v>
      </c>
      <c r="FR25" s="163">
        <v>7.325757573378112</v>
      </c>
      <c r="FS25" s="161">
        <v>100</v>
      </c>
      <c r="FT25" s="162">
        <v>38.162771325261396</v>
      </c>
      <c r="FU25" s="162">
        <v>16.419620692441608</v>
      </c>
      <c r="FV25" s="162">
        <v>18.55105280009239</v>
      </c>
      <c r="FW25" s="162">
        <v>12.603331368381804</v>
      </c>
      <c r="FX25" s="163">
        <v>14.263223813822805</v>
      </c>
      <c r="FY25" s="161">
        <v>100</v>
      </c>
      <c r="FZ25" s="162">
        <v>34.880758013756605</v>
      </c>
      <c r="GA25" s="162">
        <v>16.37007097515618</v>
      </c>
      <c r="GB25" s="162">
        <v>21.15908639247077</v>
      </c>
      <c r="GC25" s="162">
        <v>11.807555306638031</v>
      </c>
      <c r="GD25" s="163">
        <v>15.782529311978408</v>
      </c>
    </row>
    <row r="26" spans="1:186" s="25" customFormat="1" ht="15.75" customHeight="1">
      <c r="A26" s="299"/>
      <c r="B26" s="60" t="s">
        <v>27</v>
      </c>
      <c r="C26" s="48">
        <v>14.552928054192646</v>
      </c>
      <c r="D26" s="49">
        <v>14.476544071141035</v>
      </c>
      <c r="E26" s="49">
        <v>2.5624441089566754</v>
      </c>
      <c r="F26" s="49">
        <v>2.644353832957307</v>
      </c>
      <c r="G26" s="49">
        <v>51.73499550347909</v>
      </c>
      <c r="H26" s="50">
        <v>52.5711577322802</v>
      </c>
      <c r="I26" s="61">
        <v>12242.880289281058</v>
      </c>
      <c r="J26" s="62">
        <v>13038.600498279833</v>
      </c>
      <c r="K26" s="49">
        <v>100</v>
      </c>
      <c r="L26" s="49">
        <v>100</v>
      </c>
      <c r="M26" s="62">
        <v>5810</v>
      </c>
      <c r="N26" s="63">
        <v>6800</v>
      </c>
      <c r="O26" s="61">
        <v>3350.7914798291927</v>
      </c>
      <c r="P26" s="62">
        <v>3714.755209584076</v>
      </c>
      <c r="Q26" s="49">
        <v>99.86738886105765</v>
      </c>
      <c r="R26" s="49">
        <v>99.6923305711609</v>
      </c>
      <c r="S26" s="62">
        <v>1640</v>
      </c>
      <c r="T26" s="63">
        <v>2070</v>
      </c>
      <c r="U26" s="61">
        <v>1995.8748036300096</v>
      </c>
      <c r="V26" s="62">
        <v>2348.5724938077456</v>
      </c>
      <c r="W26" s="49">
        <v>99.73205671601706</v>
      </c>
      <c r="X26" s="49">
        <v>99.35062194724907</v>
      </c>
      <c r="Y26" s="62">
        <v>685</v>
      </c>
      <c r="Z26" s="63">
        <v>980</v>
      </c>
      <c r="AA26" s="61">
        <v>1218.5694638943376</v>
      </c>
      <c r="AB26" s="62">
        <v>1500.107572303955</v>
      </c>
      <c r="AC26" s="49">
        <v>99.62474882349534</v>
      </c>
      <c r="AD26" s="49">
        <v>99.35062194724907</v>
      </c>
      <c r="AE26" s="62">
        <v>530</v>
      </c>
      <c r="AF26" s="63">
        <v>730</v>
      </c>
      <c r="AG26" s="61">
        <v>608.8021422886768</v>
      </c>
      <c r="AH26" s="62">
        <v>648.6495827096431</v>
      </c>
      <c r="AI26" s="49">
        <v>16.733992541423323</v>
      </c>
      <c r="AJ26" s="49">
        <v>19.96237287376977</v>
      </c>
      <c r="AK26" s="62">
        <v>2000</v>
      </c>
      <c r="AL26" s="63">
        <v>2000</v>
      </c>
      <c r="AM26" s="61">
        <v>1354.9166761991814</v>
      </c>
      <c r="AN26" s="62">
        <v>1366.1827157763282</v>
      </c>
      <c r="AO26" s="49">
        <v>48.489132863816565</v>
      </c>
      <c r="AP26" s="49">
        <v>48.84384438475666</v>
      </c>
      <c r="AQ26" s="62">
        <v>1500</v>
      </c>
      <c r="AR26" s="63">
        <v>1600</v>
      </c>
      <c r="AS26" s="61">
        <v>8892.088809451836</v>
      </c>
      <c r="AT26" s="62">
        <v>9323.84528869575</v>
      </c>
      <c r="AU26" s="49">
        <v>71.79825065630891</v>
      </c>
      <c r="AV26" s="49">
        <v>74.16567692047292</v>
      </c>
      <c r="AW26" s="62">
        <v>6705</v>
      </c>
      <c r="AX26" s="63">
        <v>7000</v>
      </c>
      <c r="AY26" s="61">
        <v>8452.896710746072</v>
      </c>
      <c r="AZ26" s="62">
        <v>8899.904938076485</v>
      </c>
      <c r="BA26" s="49">
        <v>45.7460416755515</v>
      </c>
      <c r="BB26" s="49">
        <v>47.63291898396611</v>
      </c>
      <c r="BC26" s="62">
        <v>12000</v>
      </c>
      <c r="BD26" s="63">
        <v>12400</v>
      </c>
      <c r="BE26" s="61">
        <v>5784.874910548877</v>
      </c>
      <c r="BF26" s="62">
        <v>6068.650127797829</v>
      </c>
      <c r="BG26" s="49">
        <v>40.90226148105896</v>
      </c>
      <c r="BH26" s="49">
        <v>41.545327985304645</v>
      </c>
      <c r="BI26" s="62">
        <v>10000</v>
      </c>
      <c r="BJ26" s="63">
        <v>10000</v>
      </c>
      <c r="BK26" s="61">
        <v>2668.021800197209</v>
      </c>
      <c r="BL26" s="62">
        <v>2831.2548102786545</v>
      </c>
      <c r="BM26" s="49">
        <v>15.970228850354005</v>
      </c>
      <c r="BN26" s="49">
        <v>17.92111657202274</v>
      </c>
      <c r="BO26" s="62">
        <v>9000</v>
      </c>
      <c r="BP26" s="63">
        <v>10000</v>
      </c>
      <c r="BQ26" s="61">
        <v>439.1920987057703</v>
      </c>
      <c r="BR26" s="62">
        <v>423.9403506192806</v>
      </c>
      <c r="BS26" s="49">
        <v>59.38265355907879</v>
      </c>
      <c r="BT26" s="49">
        <v>61.13566438446314</v>
      </c>
      <c r="BU26" s="62">
        <v>320</v>
      </c>
      <c r="BV26" s="63">
        <v>385</v>
      </c>
      <c r="BW26" s="61">
        <v>2334.724707464432</v>
      </c>
      <c r="BX26" s="62">
        <v>2728.5748598305477</v>
      </c>
      <c r="BY26" s="49">
        <v>56.60212951124254</v>
      </c>
      <c r="BZ26" s="49">
        <v>59.38432734692943</v>
      </c>
      <c r="CA26" s="62">
        <v>1600</v>
      </c>
      <c r="CB26" s="63">
        <v>1800</v>
      </c>
      <c r="CC26" s="61">
        <v>1727.2155308743522</v>
      </c>
      <c r="CD26" s="62">
        <v>1989.5010317634992</v>
      </c>
      <c r="CE26" s="49">
        <v>52.98317978139777</v>
      </c>
      <c r="CF26" s="49">
        <v>54.924811443184076</v>
      </c>
      <c r="CG26" s="62">
        <v>1333</v>
      </c>
      <c r="CH26" s="63">
        <v>1500</v>
      </c>
      <c r="CI26" s="61">
        <v>1232.765715356354</v>
      </c>
      <c r="CJ26" s="62">
        <v>1477.4708290907224</v>
      </c>
      <c r="CK26" s="49">
        <v>25.779472066430714</v>
      </c>
      <c r="CL26" s="49">
        <v>28.317485389617143</v>
      </c>
      <c r="CM26" s="62">
        <v>2700</v>
      </c>
      <c r="CN26" s="63">
        <v>2800</v>
      </c>
      <c r="CO26" s="61">
        <v>355.82366767300397</v>
      </c>
      <c r="CP26" s="62">
        <v>355.743326598761</v>
      </c>
      <c r="CQ26" s="202">
        <v>18.44799058334808</v>
      </c>
      <c r="CR26" s="202">
        <v>19.35374241133402</v>
      </c>
      <c r="CS26" s="62">
        <v>1000</v>
      </c>
      <c r="CT26" s="63">
        <v>1000</v>
      </c>
      <c r="CU26" s="61">
        <v>93.23637688844073</v>
      </c>
      <c r="CV26" s="62">
        <v>105.97109317456247</v>
      </c>
      <c r="CW26" s="207">
        <v>8.511609368102125</v>
      </c>
      <c r="CX26" s="207">
        <v>11.383604538993698</v>
      </c>
      <c r="CY26" s="62">
        <v>400</v>
      </c>
      <c r="CZ26" s="63">
        <v>400</v>
      </c>
      <c r="DA26" s="61">
        <v>45.38977095655449</v>
      </c>
      <c r="DB26" s="62">
        <v>50.31578289945615</v>
      </c>
      <c r="DC26" s="49">
        <v>23.516093534508347</v>
      </c>
      <c r="DD26" s="49">
        <v>24.352187312615378</v>
      </c>
      <c r="DE26" s="62">
        <v>50</v>
      </c>
      <c r="DF26" s="63">
        <v>70</v>
      </c>
      <c r="DG26" s="61">
        <v>607.5091765900775</v>
      </c>
      <c r="DH26" s="62">
        <v>739.0738280670453</v>
      </c>
      <c r="DI26" s="49">
        <v>8.74828080744134</v>
      </c>
      <c r="DJ26" s="49">
        <v>10.658113760411068</v>
      </c>
      <c r="DK26" s="62">
        <v>3600</v>
      </c>
      <c r="DL26" s="63">
        <v>4000</v>
      </c>
      <c r="DM26" s="61">
        <v>9908.15558181661</v>
      </c>
      <c r="DN26" s="62">
        <v>10310.025638449273</v>
      </c>
      <c r="DO26" s="49">
        <v>100</v>
      </c>
      <c r="DP26" s="49">
        <v>100</v>
      </c>
      <c r="DQ26" s="62">
        <v>4870</v>
      </c>
      <c r="DR26" s="63">
        <v>5525</v>
      </c>
      <c r="DS26" s="61">
        <v>2384.221046295606</v>
      </c>
      <c r="DT26" s="62">
        <v>2568.352257488291</v>
      </c>
      <c r="DU26" s="62">
        <v>1994</v>
      </c>
      <c r="DV26" s="62">
        <v>2113</v>
      </c>
      <c r="DW26" s="64">
        <v>276.07307984896914</v>
      </c>
      <c r="DX26" s="62">
        <v>323.1899524006151</v>
      </c>
      <c r="DY26" s="62">
        <v>155</v>
      </c>
      <c r="DZ26" s="63">
        <v>199</v>
      </c>
      <c r="EA26" s="61">
        <v>2108.1479664466465</v>
      </c>
      <c r="EB26" s="62">
        <v>2245.162305087671</v>
      </c>
      <c r="EC26" s="62">
        <v>1760</v>
      </c>
      <c r="ED26" s="62">
        <v>1867</v>
      </c>
      <c r="EE26" s="64">
        <v>295.60425556959916</v>
      </c>
      <c r="EF26" s="62">
        <v>334.6598112945546</v>
      </c>
      <c r="EG26" s="62">
        <v>306</v>
      </c>
      <c r="EH26" s="63">
        <v>360</v>
      </c>
      <c r="EI26" s="65">
        <v>19.070060739779844</v>
      </c>
      <c r="EJ26" s="66">
        <v>20.926899786449667</v>
      </c>
      <c r="EK26" s="67">
        <v>86.5392722896731</v>
      </c>
      <c r="EL26" s="66">
        <v>84.71107606893227</v>
      </c>
      <c r="EM26" s="67">
        <v>81.9304696996972</v>
      </c>
      <c r="EN26" s="66">
        <v>88.61279326020983</v>
      </c>
      <c r="EO26" s="67">
        <v>14.021988032834809</v>
      </c>
      <c r="EP26" s="68">
        <v>14.905818191237024</v>
      </c>
      <c r="EQ26" s="164">
        <v>100</v>
      </c>
      <c r="ER26" s="165">
        <v>36.87161132546061</v>
      </c>
      <c r="ES26" s="165">
        <v>7.3454315120918015</v>
      </c>
      <c r="ET26" s="165">
        <v>5.923934888208746</v>
      </c>
      <c r="EU26" s="165">
        <v>4.151259520099523</v>
      </c>
      <c r="EV26" s="165">
        <v>23.22821156242021</v>
      </c>
      <c r="EW26" s="165">
        <v>11.018969385254518</v>
      </c>
      <c r="EX26" s="166">
        <v>11.460581806464589</v>
      </c>
      <c r="EY26" s="164">
        <v>100</v>
      </c>
      <c r="EZ26" s="165">
        <v>34.23298716432056</v>
      </c>
      <c r="FA26" s="165">
        <v>7.81771198851551</v>
      </c>
      <c r="FB26" s="165">
        <v>6.704162250117451</v>
      </c>
      <c r="FC26" s="165">
        <v>3.272839375445534</v>
      </c>
      <c r="FD26" s="165">
        <v>27.080313613619083</v>
      </c>
      <c r="FE26" s="165">
        <v>10.922611462582895</v>
      </c>
      <c r="FF26" s="166">
        <v>9.969374145398973</v>
      </c>
      <c r="FG26" s="164">
        <v>100</v>
      </c>
      <c r="FH26" s="165">
        <v>64.95551749640514</v>
      </c>
      <c r="FI26" s="165">
        <v>0.8585102642225306</v>
      </c>
      <c r="FJ26" s="165">
        <v>16.974254433561537</v>
      </c>
      <c r="FK26" s="165">
        <v>4.533824917224522</v>
      </c>
      <c r="FL26" s="166">
        <v>12.677892888586271</v>
      </c>
      <c r="FM26" s="164">
        <v>100</v>
      </c>
      <c r="FN26" s="165">
        <v>64.79960275275853</v>
      </c>
      <c r="FO26" s="165">
        <v>1.17139757773759</v>
      </c>
      <c r="FP26" s="165">
        <v>12.99492425379655</v>
      </c>
      <c r="FQ26" s="165">
        <v>7.551582136656567</v>
      </c>
      <c r="FR26" s="166">
        <v>13.482493279050757</v>
      </c>
      <c r="FS26" s="164">
        <v>100</v>
      </c>
      <c r="FT26" s="165">
        <v>36.20265300919459</v>
      </c>
      <c r="FU26" s="165">
        <v>15.266493133999873</v>
      </c>
      <c r="FV26" s="165">
        <v>18.317270431820006</v>
      </c>
      <c r="FW26" s="165">
        <v>9.633650493141493</v>
      </c>
      <c r="FX26" s="166">
        <v>20.57993293184404</v>
      </c>
      <c r="FY26" s="164">
        <v>100</v>
      </c>
      <c r="FZ26" s="165">
        <v>40.28896671051517</v>
      </c>
      <c r="GA26" s="165">
        <v>17.605744120002466</v>
      </c>
      <c r="GB26" s="165">
        <v>15.728894058642052</v>
      </c>
      <c r="GC26" s="165">
        <v>9.367550598908924</v>
      </c>
      <c r="GD26" s="166">
        <v>17.008844511931386</v>
      </c>
    </row>
    <row r="27" spans="1:186" s="25" customFormat="1" ht="15.75" customHeight="1">
      <c r="A27" s="299"/>
      <c r="B27" s="60" t="s">
        <v>28</v>
      </c>
      <c r="C27" s="48">
        <v>25.80349403897641</v>
      </c>
      <c r="D27" s="49">
        <v>25.206196889780834</v>
      </c>
      <c r="E27" s="49">
        <v>3.0881815458631126</v>
      </c>
      <c r="F27" s="49">
        <v>3.1389261986619874</v>
      </c>
      <c r="G27" s="49">
        <v>53.30208466763557</v>
      </c>
      <c r="H27" s="50">
        <v>53.25057523971839</v>
      </c>
      <c r="I27" s="61">
        <v>44350.69995409377</v>
      </c>
      <c r="J27" s="62">
        <v>46803.40722239207</v>
      </c>
      <c r="K27" s="49">
        <v>100</v>
      </c>
      <c r="L27" s="49">
        <v>100</v>
      </c>
      <c r="M27" s="62">
        <v>24889</v>
      </c>
      <c r="N27" s="63">
        <v>27200</v>
      </c>
      <c r="O27" s="61">
        <v>9636.458123806273</v>
      </c>
      <c r="P27" s="62">
        <v>10579.035845243186</v>
      </c>
      <c r="Q27" s="49">
        <v>99.8209809312582</v>
      </c>
      <c r="R27" s="49">
        <v>99.91159050888702</v>
      </c>
      <c r="S27" s="62">
        <v>4900</v>
      </c>
      <c r="T27" s="63">
        <v>5812</v>
      </c>
      <c r="U27" s="61">
        <v>8007.853616716737</v>
      </c>
      <c r="V27" s="62">
        <v>8817.088099482487</v>
      </c>
      <c r="W27" s="49">
        <v>99.7911927991145</v>
      </c>
      <c r="X27" s="49">
        <v>99.87253839345786</v>
      </c>
      <c r="Y27" s="62">
        <v>3728</v>
      </c>
      <c r="Z27" s="63">
        <v>4434</v>
      </c>
      <c r="AA27" s="61">
        <v>3725.7768172187443</v>
      </c>
      <c r="AB27" s="62">
        <v>4371.680338771664</v>
      </c>
      <c r="AC27" s="49">
        <v>99.76656363313066</v>
      </c>
      <c r="AD27" s="49">
        <v>99.81887319749096</v>
      </c>
      <c r="AE27" s="62">
        <v>1760</v>
      </c>
      <c r="AF27" s="63">
        <v>2258</v>
      </c>
      <c r="AG27" s="61">
        <v>3101.5638206284752</v>
      </c>
      <c r="AH27" s="62">
        <v>3363.5714466382733</v>
      </c>
      <c r="AI27" s="49">
        <v>48.5606254410344</v>
      </c>
      <c r="AJ27" s="49">
        <v>52.5559659315908</v>
      </c>
      <c r="AK27" s="62">
        <v>3000</v>
      </c>
      <c r="AL27" s="63">
        <v>3000</v>
      </c>
      <c r="AM27" s="61">
        <v>1628.6045070895511</v>
      </c>
      <c r="AN27" s="62">
        <v>1761.9477457607013</v>
      </c>
      <c r="AO27" s="49">
        <v>26.708009439468483</v>
      </c>
      <c r="AP27" s="49">
        <v>26.0106495126988</v>
      </c>
      <c r="AQ27" s="62">
        <v>3100</v>
      </c>
      <c r="AR27" s="63">
        <v>3500</v>
      </c>
      <c r="AS27" s="61">
        <v>34714.24183028759</v>
      </c>
      <c r="AT27" s="62">
        <v>36224.37137714886</v>
      </c>
      <c r="AU27" s="49">
        <v>96.27131975235552</v>
      </c>
      <c r="AV27" s="49">
        <v>95.95826580013791</v>
      </c>
      <c r="AW27" s="62">
        <v>19700</v>
      </c>
      <c r="AX27" s="63">
        <v>20300</v>
      </c>
      <c r="AY27" s="61">
        <v>30803.901529502644</v>
      </c>
      <c r="AZ27" s="62">
        <v>31871.53600941994</v>
      </c>
      <c r="BA27" s="49">
        <v>78.142685011096</v>
      </c>
      <c r="BB27" s="49">
        <v>78.18114635240553</v>
      </c>
      <c r="BC27" s="62">
        <v>22000</v>
      </c>
      <c r="BD27" s="63">
        <v>23000</v>
      </c>
      <c r="BE27" s="61">
        <v>13666.045674073874</v>
      </c>
      <c r="BF27" s="62">
        <v>13626.093665513508</v>
      </c>
      <c r="BG27" s="49">
        <v>68.24438397713025</v>
      </c>
      <c r="BH27" s="49">
        <v>68.14274575422358</v>
      </c>
      <c r="BI27" s="62">
        <v>13000</v>
      </c>
      <c r="BJ27" s="63">
        <v>13500</v>
      </c>
      <c r="BK27" s="61">
        <v>17137.855855428745</v>
      </c>
      <c r="BL27" s="62">
        <v>18245.442343906398</v>
      </c>
      <c r="BM27" s="49">
        <v>48.49296592833335</v>
      </c>
      <c r="BN27" s="49">
        <v>49.772348423697025</v>
      </c>
      <c r="BO27" s="62">
        <v>16000</v>
      </c>
      <c r="BP27" s="63">
        <v>17000</v>
      </c>
      <c r="BQ27" s="61">
        <v>3910.340300784903</v>
      </c>
      <c r="BR27" s="62">
        <v>4352.835367728973</v>
      </c>
      <c r="BS27" s="49">
        <v>90.70333350564154</v>
      </c>
      <c r="BT27" s="49">
        <v>91.68292156001877</v>
      </c>
      <c r="BU27" s="62">
        <v>1500</v>
      </c>
      <c r="BV27" s="63">
        <v>1720</v>
      </c>
      <c r="BW27" s="61">
        <v>7960.307024632219</v>
      </c>
      <c r="BX27" s="62">
        <v>8859.093405613816</v>
      </c>
      <c r="BY27" s="49">
        <v>72.86157121513307</v>
      </c>
      <c r="BZ27" s="49">
        <v>75.76212716103213</v>
      </c>
      <c r="CA27" s="62">
        <v>4440</v>
      </c>
      <c r="CB27" s="63">
        <v>5000</v>
      </c>
      <c r="CC27" s="61">
        <v>6029.17569708888</v>
      </c>
      <c r="CD27" s="62">
        <v>6575.929282516979</v>
      </c>
      <c r="CE27" s="49">
        <v>68.01825140050603</v>
      </c>
      <c r="CF27" s="49">
        <v>70.45995563223875</v>
      </c>
      <c r="CG27" s="62">
        <v>3500</v>
      </c>
      <c r="CH27" s="63">
        <v>4000</v>
      </c>
      <c r="CI27" s="61">
        <v>4878.736571145817</v>
      </c>
      <c r="CJ27" s="62">
        <v>5334.780612168615</v>
      </c>
      <c r="CK27" s="49">
        <v>43.55471829604387</v>
      </c>
      <c r="CL27" s="49">
        <v>48.000577501025546</v>
      </c>
      <c r="CM27" s="62">
        <v>5000</v>
      </c>
      <c r="CN27" s="63">
        <v>5500</v>
      </c>
      <c r="CO27" s="61">
        <v>933.0547741587123</v>
      </c>
      <c r="CP27" s="62">
        <v>1021.1498155569916</v>
      </c>
      <c r="CQ27" s="202">
        <v>30.039618046380888</v>
      </c>
      <c r="CR27" s="202">
        <v>30.6830762527398</v>
      </c>
      <c r="CS27" s="62">
        <v>1500</v>
      </c>
      <c r="CT27" s="63">
        <v>1500</v>
      </c>
      <c r="CU27" s="61">
        <v>55.161418598272725</v>
      </c>
      <c r="CV27" s="62">
        <v>69.21000221820077</v>
      </c>
      <c r="CW27" s="207">
        <v>7.176032368055271</v>
      </c>
      <c r="CX27" s="207">
        <v>9.287782210745888</v>
      </c>
      <c r="CY27" s="62">
        <v>500</v>
      </c>
      <c r="CZ27" s="63">
        <v>450</v>
      </c>
      <c r="DA27" s="61">
        <v>162.22293318607925</v>
      </c>
      <c r="DB27" s="62">
        <v>150.78885257317185</v>
      </c>
      <c r="DC27" s="49">
        <v>31.53767940642344</v>
      </c>
      <c r="DD27" s="49">
        <v>30.34812850448577</v>
      </c>
      <c r="DE27" s="62">
        <v>110</v>
      </c>
      <c r="DF27" s="63">
        <v>120</v>
      </c>
      <c r="DG27" s="61">
        <v>1931.1313275433506</v>
      </c>
      <c r="DH27" s="62">
        <v>2283.1641230968044</v>
      </c>
      <c r="DI27" s="49">
        <v>18.4607829345776</v>
      </c>
      <c r="DJ27" s="49">
        <v>19.627928023559722</v>
      </c>
      <c r="DK27" s="62">
        <v>6000</v>
      </c>
      <c r="DL27" s="63">
        <v>5500</v>
      </c>
      <c r="DM27" s="61">
        <v>36390.39292946155</v>
      </c>
      <c r="DN27" s="62">
        <v>37944.31381677836</v>
      </c>
      <c r="DO27" s="49">
        <v>100</v>
      </c>
      <c r="DP27" s="49">
        <v>100</v>
      </c>
      <c r="DQ27" s="62">
        <v>20125</v>
      </c>
      <c r="DR27" s="63">
        <v>21507</v>
      </c>
      <c r="DS27" s="61">
        <v>4985.118784553322</v>
      </c>
      <c r="DT27" s="62">
        <v>5316.747741772116</v>
      </c>
      <c r="DU27" s="62">
        <v>3800</v>
      </c>
      <c r="DV27" s="62">
        <v>4000</v>
      </c>
      <c r="DW27" s="64">
        <v>933.9187761801671</v>
      </c>
      <c r="DX27" s="62">
        <v>1042.4538088429745</v>
      </c>
      <c r="DY27" s="62">
        <v>525</v>
      </c>
      <c r="DZ27" s="63">
        <v>629</v>
      </c>
      <c r="EA27" s="61">
        <v>4051.200008373136</v>
      </c>
      <c r="EB27" s="62">
        <v>4274.293932929149</v>
      </c>
      <c r="EC27" s="62">
        <v>3101</v>
      </c>
      <c r="ED27" s="62">
        <v>3268</v>
      </c>
      <c r="EE27" s="64">
        <v>937.2333378435095</v>
      </c>
      <c r="EF27" s="62">
        <v>1123.5243943158664</v>
      </c>
      <c r="EG27" s="62">
        <v>659</v>
      </c>
      <c r="EH27" s="63">
        <v>700</v>
      </c>
      <c r="EI27" s="65">
        <v>17.948548800518864</v>
      </c>
      <c r="EJ27" s="66">
        <v>18.92830870948937</v>
      </c>
      <c r="EK27" s="67">
        <v>75.29078309452008</v>
      </c>
      <c r="EL27" s="66">
        <v>74.5816442834789</v>
      </c>
      <c r="EM27" s="67">
        <v>148.82443929274308</v>
      </c>
      <c r="EN27" s="66">
        <v>153.84831707188027</v>
      </c>
      <c r="EO27" s="67">
        <v>23.134709120912543</v>
      </c>
      <c r="EP27" s="68">
        <v>26.285613763251924</v>
      </c>
      <c r="EQ27" s="164">
        <v>100</v>
      </c>
      <c r="ER27" s="165">
        <v>23.539018732052945</v>
      </c>
      <c r="ES27" s="165">
        <v>14.223998371230007</v>
      </c>
      <c r="ET27" s="165">
        <v>2.397047225272251</v>
      </c>
      <c r="EU27" s="165">
        <v>1.3917169748694813</v>
      </c>
      <c r="EV27" s="165">
        <v>50.94175541337819</v>
      </c>
      <c r="EW27" s="165">
        <v>3.4018257367260225</v>
      </c>
      <c r="EX27" s="166">
        <v>4.104637546471096</v>
      </c>
      <c r="EY27" s="164">
        <v>100</v>
      </c>
      <c r="EZ27" s="165">
        <v>23.32954191610403</v>
      </c>
      <c r="FA27" s="165">
        <v>13.322484384763037</v>
      </c>
      <c r="FB27" s="165">
        <v>2.362997820617024</v>
      </c>
      <c r="FC27" s="165">
        <v>2.3529823535032945</v>
      </c>
      <c r="FD27" s="165">
        <v>51.3268644764654</v>
      </c>
      <c r="FE27" s="165">
        <v>4.02230334767722</v>
      </c>
      <c r="FF27" s="166">
        <v>3.282825700869992</v>
      </c>
      <c r="FG27" s="164">
        <v>100</v>
      </c>
      <c r="FH27" s="165">
        <v>74.76479042052152</v>
      </c>
      <c r="FI27" s="165">
        <v>1.4866059244861702</v>
      </c>
      <c r="FJ27" s="165">
        <v>16.58710369910111</v>
      </c>
      <c r="FK27" s="165">
        <v>2.811342661832313</v>
      </c>
      <c r="FL27" s="166">
        <v>4.350157294058889</v>
      </c>
      <c r="FM27" s="164">
        <v>100</v>
      </c>
      <c r="FN27" s="165">
        <v>73.13810514773648</v>
      </c>
      <c r="FO27" s="165">
        <v>2.6477078030240633</v>
      </c>
      <c r="FP27" s="165">
        <v>17.475015634081455</v>
      </c>
      <c r="FQ27" s="165">
        <v>2.38708501514336</v>
      </c>
      <c r="FR27" s="166">
        <v>4.352086400014642</v>
      </c>
      <c r="FS27" s="164">
        <v>100</v>
      </c>
      <c r="FT27" s="165">
        <v>41.82918063021973</v>
      </c>
      <c r="FU27" s="165">
        <v>15.997954330977304</v>
      </c>
      <c r="FV27" s="165">
        <v>10.607089576593411</v>
      </c>
      <c r="FW27" s="165">
        <v>14.708480145366215</v>
      </c>
      <c r="FX27" s="166">
        <v>16.85729531684335</v>
      </c>
      <c r="FY27" s="164">
        <v>100</v>
      </c>
      <c r="FZ27" s="165">
        <v>39.984749269389404</v>
      </c>
      <c r="GA27" s="165">
        <v>12.293284543006394</v>
      </c>
      <c r="GB27" s="165">
        <v>13.695850103189716</v>
      </c>
      <c r="GC27" s="165">
        <v>17.445194975095223</v>
      </c>
      <c r="GD27" s="166">
        <v>16.580921109319263</v>
      </c>
    </row>
    <row r="28" spans="1:186" s="25" customFormat="1" ht="15.75" customHeight="1">
      <c r="A28" s="300"/>
      <c r="B28" s="69" t="s">
        <v>157</v>
      </c>
      <c r="C28" s="70">
        <v>18.503348051168338</v>
      </c>
      <c r="D28" s="71">
        <v>17.98491234244412</v>
      </c>
      <c r="E28" s="71">
        <v>1.9083139169794203</v>
      </c>
      <c r="F28" s="71">
        <v>1.970573112450705</v>
      </c>
      <c r="G28" s="71">
        <v>67.05218960973944</v>
      </c>
      <c r="H28" s="72">
        <v>66.41814102795752</v>
      </c>
      <c r="I28" s="73">
        <v>25497.32381227137</v>
      </c>
      <c r="J28" s="74">
        <v>25399.8954816728</v>
      </c>
      <c r="K28" s="71">
        <v>100</v>
      </c>
      <c r="L28" s="71">
        <v>100</v>
      </c>
      <c r="M28" s="74">
        <v>9232</v>
      </c>
      <c r="N28" s="75">
        <v>9003</v>
      </c>
      <c r="O28" s="73">
        <v>4641.353147801261</v>
      </c>
      <c r="P28" s="74">
        <v>5017.560018579497</v>
      </c>
      <c r="Q28" s="71">
        <v>99.84088653325142</v>
      </c>
      <c r="R28" s="71">
        <v>99.42163179674756</v>
      </c>
      <c r="S28" s="74">
        <v>1164</v>
      </c>
      <c r="T28" s="75">
        <v>1300</v>
      </c>
      <c r="U28" s="73">
        <v>3572.9317885320697</v>
      </c>
      <c r="V28" s="74">
        <v>3912.494620958175</v>
      </c>
      <c r="W28" s="71">
        <v>99.75523962448563</v>
      </c>
      <c r="X28" s="71">
        <v>99.09264168888863</v>
      </c>
      <c r="Y28" s="74">
        <v>429</v>
      </c>
      <c r="Z28" s="75">
        <v>500</v>
      </c>
      <c r="AA28" s="73">
        <v>1252.95524430512</v>
      </c>
      <c r="AB28" s="74">
        <v>1494.6132798566177</v>
      </c>
      <c r="AC28" s="71">
        <v>99.72879658899167</v>
      </c>
      <c r="AD28" s="71">
        <v>99.07853177079471</v>
      </c>
      <c r="AE28" s="74">
        <v>250</v>
      </c>
      <c r="AF28" s="75">
        <v>300</v>
      </c>
      <c r="AG28" s="73">
        <v>2133.4387260010153</v>
      </c>
      <c r="AH28" s="74">
        <v>2203.9813860840663</v>
      </c>
      <c r="AI28" s="71">
        <v>26.716650183734174</v>
      </c>
      <c r="AJ28" s="71">
        <v>28.148780707804743</v>
      </c>
      <c r="AK28" s="74">
        <v>3000</v>
      </c>
      <c r="AL28" s="75">
        <v>3000</v>
      </c>
      <c r="AM28" s="73">
        <v>1068.421359269196</v>
      </c>
      <c r="AN28" s="74">
        <v>1105.065397621302</v>
      </c>
      <c r="AO28" s="71">
        <v>30.577113862821665</v>
      </c>
      <c r="AP28" s="71">
        <v>31.10017868373306</v>
      </c>
      <c r="AQ28" s="74">
        <v>2000</v>
      </c>
      <c r="AR28" s="75">
        <v>1900</v>
      </c>
      <c r="AS28" s="73">
        <v>20855.970664470173</v>
      </c>
      <c r="AT28" s="74">
        <v>20382.335463093288</v>
      </c>
      <c r="AU28" s="71">
        <v>73.00838800652329</v>
      </c>
      <c r="AV28" s="71">
        <v>72.96477065145979</v>
      </c>
      <c r="AW28" s="74">
        <v>13070</v>
      </c>
      <c r="AX28" s="75">
        <v>13050</v>
      </c>
      <c r="AY28" s="73">
        <v>20469.739162495825</v>
      </c>
      <c r="AZ28" s="74">
        <v>19980.50921085231</v>
      </c>
      <c r="BA28" s="71">
        <v>62.694311288651306</v>
      </c>
      <c r="BB28" s="71">
        <v>61.94242765339728</v>
      </c>
      <c r="BC28" s="74">
        <v>16000</v>
      </c>
      <c r="BD28" s="75">
        <v>16000</v>
      </c>
      <c r="BE28" s="73">
        <v>12636.35883402049</v>
      </c>
      <c r="BF28" s="74">
        <v>12047.056458835594</v>
      </c>
      <c r="BG28" s="71">
        <v>57.343665594574645</v>
      </c>
      <c r="BH28" s="71">
        <v>56.07973113036249</v>
      </c>
      <c r="BI28" s="74">
        <v>13800</v>
      </c>
      <c r="BJ28" s="75">
        <v>13500</v>
      </c>
      <c r="BK28" s="73">
        <v>7833.380328475317</v>
      </c>
      <c r="BL28" s="74">
        <v>7933.452752016711</v>
      </c>
      <c r="BM28" s="71">
        <v>23.467811587735294</v>
      </c>
      <c r="BN28" s="71">
        <v>25.360538427910534</v>
      </c>
      <c r="BO28" s="74">
        <v>16000</v>
      </c>
      <c r="BP28" s="75">
        <v>13000</v>
      </c>
      <c r="BQ28" s="73">
        <v>386.23150197432915</v>
      </c>
      <c r="BR28" s="74">
        <v>401.8262522410024</v>
      </c>
      <c r="BS28" s="71">
        <v>47.29106143906563</v>
      </c>
      <c r="BT28" s="71">
        <v>47.719790629538934</v>
      </c>
      <c r="BU28" s="74">
        <v>270</v>
      </c>
      <c r="BV28" s="75">
        <v>300</v>
      </c>
      <c r="BW28" s="73">
        <v>3067.168928397281</v>
      </c>
      <c r="BX28" s="74">
        <v>3254.1742128400147</v>
      </c>
      <c r="BY28" s="71">
        <v>40.9750512979569</v>
      </c>
      <c r="BZ28" s="71">
        <v>41.924772676150475</v>
      </c>
      <c r="CA28" s="74">
        <v>2500</v>
      </c>
      <c r="CB28" s="75">
        <v>2700</v>
      </c>
      <c r="CC28" s="73">
        <v>1498.0079381344017</v>
      </c>
      <c r="CD28" s="74">
        <v>1624.436738009615</v>
      </c>
      <c r="CE28" s="71">
        <v>28.57223038926714</v>
      </c>
      <c r="CF28" s="71">
        <v>30.688281130247102</v>
      </c>
      <c r="CG28" s="74">
        <v>1602</v>
      </c>
      <c r="CH28" s="75">
        <v>1800</v>
      </c>
      <c r="CI28" s="73">
        <v>1266.6059513279283</v>
      </c>
      <c r="CJ28" s="74">
        <v>1371.0722563411607</v>
      </c>
      <c r="CK28" s="71">
        <v>16.202734657516864</v>
      </c>
      <c r="CL28" s="71">
        <v>17.790263943011535</v>
      </c>
      <c r="CM28" s="74">
        <v>3000</v>
      </c>
      <c r="CN28" s="75">
        <v>3200</v>
      </c>
      <c r="CO28" s="73">
        <v>187.65772103839265</v>
      </c>
      <c r="CP28" s="74">
        <v>196.66891922016126</v>
      </c>
      <c r="CQ28" s="197">
        <v>8.920586676972611</v>
      </c>
      <c r="CR28" s="197">
        <v>10.133421687079656</v>
      </c>
      <c r="CS28" s="74">
        <v>1000</v>
      </c>
      <c r="CT28" s="75">
        <v>970</v>
      </c>
      <c r="CU28" s="73">
        <v>24.30928922745126</v>
      </c>
      <c r="CV28" s="74">
        <v>34.69687425560302</v>
      </c>
      <c r="CW28" s="204">
        <v>2.734888976812103</v>
      </c>
      <c r="CX28" s="204">
        <v>3.5074244773121084</v>
      </c>
      <c r="CY28" s="74">
        <v>500</v>
      </c>
      <c r="CZ28" s="75">
        <v>500</v>
      </c>
      <c r="DA28" s="73">
        <v>19.43497654062976</v>
      </c>
      <c r="DB28" s="74">
        <v>21.998688192690462</v>
      </c>
      <c r="DC28" s="71">
        <v>9.678465055615428</v>
      </c>
      <c r="DD28" s="71">
        <v>11.173765271801402</v>
      </c>
      <c r="DE28" s="74">
        <v>60</v>
      </c>
      <c r="DF28" s="75">
        <v>62</v>
      </c>
      <c r="DG28" s="73">
        <v>1569.1609902628816</v>
      </c>
      <c r="DH28" s="74">
        <v>1629.737474830397</v>
      </c>
      <c r="DI28" s="71">
        <v>19.4000091036406</v>
      </c>
      <c r="DJ28" s="71">
        <v>18.67242603841774</v>
      </c>
      <c r="DK28" s="74">
        <v>4000</v>
      </c>
      <c r="DL28" s="75">
        <v>4000</v>
      </c>
      <c r="DM28" s="73">
        <v>22430.154883874144</v>
      </c>
      <c r="DN28" s="74">
        <v>22145.721268832756</v>
      </c>
      <c r="DO28" s="71">
        <v>100</v>
      </c>
      <c r="DP28" s="71">
        <v>100</v>
      </c>
      <c r="DQ28" s="74">
        <v>8250</v>
      </c>
      <c r="DR28" s="75">
        <v>8110</v>
      </c>
      <c r="DS28" s="73">
        <v>1743.2135538443329</v>
      </c>
      <c r="DT28" s="74">
        <v>1849.9710591337637</v>
      </c>
      <c r="DU28" s="74">
        <v>949</v>
      </c>
      <c r="DV28" s="74">
        <v>1000</v>
      </c>
      <c r="DW28" s="76">
        <v>252.54312734964066</v>
      </c>
      <c r="DX28" s="74">
        <v>281.6859561105735</v>
      </c>
      <c r="DY28" s="74">
        <v>49</v>
      </c>
      <c r="DZ28" s="75">
        <v>60</v>
      </c>
      <c r="EA28" s="73">
        <v>1490.6704264946886</v>
      </c>
      <c r="EB28" s="74">
        <v>1568.285103023187</v>
      </c>
      <c r="EC28" s="74">
        <v>845</v>
      </c>
      <c r="ED28" s="74">
        <v>895</v>
      </c>
      <c r="EE28" s="76">
        <v>209.02831208043835</v>
      </c>
      <c r="EF28" s="74">
        <v>244.46858628576317</v>
      </c>
      <c r="EG28" s="74">
        <v>300</v>
      </c>
      <c r="EH28" s="75">
        <v>313</v>
      </c>
      <c r="EI28" s="77">
        <v>12.029375910114581</v>
      </c>
      <c r="EJ28" s="78">
        <v>12.811762218423507</v>
      </c>
      <c r="EK28" s="79">
        <v>41.9265753391238</v>
      </c>
      <c r="EL28" s="78">
        <v>41.51920693533857</v>
      </c>
      <c r="EM28" s="79">
        <v>100.4922289668661</v>
      </c>
      <c r="EN28" s="78">
        <v>103.58044815181782</v>
      </c>
      <c r="EO28" s="79">
        <v>14.02243637260373</v>
      </c>
      <c r="EP28" s="80">
        <v>15.588274467091503</v>
      </c>
      <c r="EQ28" s="149">
        <v>100</v>
      </c>
      <c r="ER28" s="150">
        <v>29.51125808837957</v>
      </c>
      <c r="ES28" s="150">
        <v>24.94457184008535</v>
      </c>
      <c r="ET28" s="150">
        <v>4.409568765037522</v>
      </c>
      <c r="EU28" s="150">
        <v>4.065457748051689</v>
      </c>
      <c r="EV28" s="150">
        <v>14.702926755192113</v>
      </c>
      <c r="EW28" s="150">
        <v>11.25715433952196</v>
      </c>
      <c r="EX28" s="151">
        <v>11.109062463731789</v>
      </c>
      <c r="EY28" s="149">
        <v>100</v>
      </c>
      <c r="EZ28" s="150">
        <v>31.028742643489515</v>
      </c>
      <c r="FA28" s="150">
        <v>17.13323475392206</v>
      </c>
      <c r="FB28" s="150">
        <v>5.9260130946762954</v>
      </c>
      <c r="FC28" s="150">
        <v>6.579996308071906</v>
      </c>
      <c r="FD28" s="150">
        <v>19.572361775982568</v>
      </c>
      <c r="FE28" s="150">
        <v>13.30633604035127</v>
      </c>
      <c r="FF28" s="151">
        <v>6.453315383506393</v>
      </c>
      <c r="FG28" s="149">
        <v>100</v>
      </c>
      <c r="FH28" s="150">
        <v>66.0605204128548</v>
      </c>
      <c r="FI28" s="150">
        <v>1.0614492542496259</v>
      </c>
      <c r="FJ28" s="150">
        <v>19.97839544876525</v>
      </c>
      <c r="FK28" s="150">
        <v>3.5022300741900665</v>
      </c>
      <c r="FL28" s="151">
        <v>9.397404809940255</v>
      </c>
      <c r="FM28" s="149">
        <v>100</v>
      </c>
      <c r="FN28" s="150">
        <v>69.12350158242921</v>
      </c>
      <c r="FO28" s="150">
        <v>0.610407613315467</v>
      </c>
      <c r="FP28" s="150">
        <v>17.4334192890663</v>
      </c>
      <c r="FQ28" s="150">
        <v>4.467265091460222</v>
      </c>
      <c r="FR28" s="151">
        <v>8.3654064237288</v>
      </c>
      <c r="FS28" s="149">
        <v>100</v>
      </c>
      <c r="FT28" s="150">
        <v>48.48371808260444</v>
      </c>
      <c r="FU28" s="150">
        <v>7.878188559940616</v>
      </c>
      <c r="FV28" s="150">
        <v>11.455846865956833</v>
      </c>
      <c r="FW28" s="150">
        <v>18.465526728742194</v>
      </c>
      <c r="FX28" s="151">
        <v>13.716719762755915</v>
      </c>
      <c r="FY28" s="149">
        <v>100</v>
      </c>
      <c r="FZ28" s="150">
        <v>42.019654215892466</v>
      </c>
      <c r="GA28" s="150">
        <v>7.840154598490711</v>
      </c>
      <c r="GB28" s="150">
        <v>14.731249779044425</v>
      </c>
      <c r="GC28" s="150">
        <v>18.199836643630473</v>
      </c>
      <c r="GD28" s="151">
        <v>17.20910476294192</v>
      </c>
    </row>
    <row r="29" spans="1:186" s="25" customFormat="1" ht="15.75" customHeight="1">
      <c r="A29" s="303" t="s">
        <v>29</v>
      </c>
      <c r="B29" s="26" t="s">
        <v>30</v>
      </c>
      <c r="C29" s="13">
        <v>77.7294756601813</v>
      </c>
      <c r="D29" s="14">
        <v>78.41671838064546</v>
      </c>
      <c r="E29" s="14">
        <v>3.1509085569503186</v>
      </c>
      <c r="F29" s="14">
        <v>3.1913328578314633</v>
      </c>
      <c r="G29" s="14">
        <v>50.291023044094764</v>
      </c>
      <c r="H29" s="15">
        <v>50.19762870044938</v>
      </c>
      <c r="I29" s="16">
        <v>37049.484383076655</v>
      </c>
      <c r="J29" s="17">
        <v>37308.12371217425</v>
      </c>
      <c r="K29" s="18">
        <v>100</v>
      </c>
      <c r="L29" s="18">
        <v>100</v>
      </c>
      <c r="M29" s="17">
        <v>21180</v>
      </c>
      <c r="N29" s="19">
        <v>22270</v>
      </c>
      <c r="O29" s="16">
        <v>9193.496160130648</v>
      </c>
      <c r="P29" s="17">
        <v>9779.584433940548</v>
      </c>
      <c r="Q29" s="18">
        <v>99.88025684468602</v>
      </c>
      <c r="R29" s="18">
        <v>99.83285086216107</v>
      </c>
      <c r="S29" s="17">
        <v>4514</v>
      </c>
      <c r="T29" s="19">
        <v>5098</v>
      </c>
      <c r="U29" s="16">
        <v>6795.101860790598</v>
      </c>
      <c r="V29" s="17">
        <v>7242.72481013066</v>
      </c>
      <c r="W29" s="18">
        <v>99.80781535327841</v>
      </c>
      <c r="X29" s="18">
        <v>99.75623309729632</v>
      </c>
      <c r="Y29" s="17">
        <v>2910</v>
      </c>
      <c r="Z29" s="19">
        <v>3420</v>
      </c>
      <c r="AA29" s="16">
        <v>3450.9083089907</v>
      </c>
      <c r="AB29" s="17">
        <v>3914.034718042663</v>
      </c>
      <c r="AC29" s="18">
        <v>99.76046019305946</v>
      </c>
      <c r="AD29" s="18">
        <v>99.73210801725956</v>
      </c>
      <c r="AE29" s="17">
        <v>1775</v>
      </c>
      <c r="AF29" s="19">
        <v>2180</v>
      </c>
      <c r="AG29" s="16">
        <v>2722.0844565235584</v>
      </c>
      <c r="AH29" s="17">
        <v>2727.2457222041503</v>
      </c>
      <c r="AI29" s="18">
        <v>39.70423218018186</v>
      </c>
      <c r="AJ29" s="18">
        <v>41.88521357810075</v>
      </c>
      <c r="AK29" s="17">
        <v>3000</v>
      </c>
      <c r="AL29" s="19">
        <v>3000</v>
      </c>
      <c r="AM29" s="16">
        <v>2398.3942993400924</v>
      </c>
      <c r="AN29" s="17">
        <v>2536.859623809875</v>
      </c>
      <c r="AO29" s="18">
        <v>33.600408980191034</v>
      </c>
      <c r="AP29" s="18">
        <v>33.719872906301966</v>
      </c>
      <c r="AQ29" s="17">
        <v>4000</v>
      </c>
      <c r="AR29" s="19">
        <v>4200</v>
      </c>
      <c r="AS29" s="16">
        <v>27855.988222945893</v>
      </c>
      <c r="AT29" s="17">
        <v>27528.53927823371</v>
      </c>
      <c r="AU29" s="18">
        <v>91.41534811919026</v>
      </c>
      <c r="AV29" s="18">
        <v>91.47214052253936</v>
      </c>
      <c r="AW29" s="17">
        <v>17000</v>
      </c>
      <c r="AX29" s="19">
        <v>17200</v>
      </c>
      <c r="AY29" s="16">
        <v>25836.696217882913</v>
      </c>
      <c r="AZ29" s="17">
        <v>25373.700666383953</v>
      </c>
      <c r="BA29" s="18">
        <v>71.13432806694749</v>
      </c>
      <c r="BB29" s="18">
        <v>71.36706127490613</v>
      </c>
      <c r="BC29" s="17">
        <v>22000</v>
      </c>
      <c r="BD29" s="19">
        <v>22000</v>
      </c>
      <c r="BE29" s="16">
        <v>13828.38329273467</v>
      </c>
      <c r="BF29" s="17">
        <v>13381.127743923984</v>
      </c>
      <c r="BG29" s="18">
        <v>60.82445561387215</v>
      </c>
      <c r="BH29" s="18">
        <v>60.40893694676173</v>
      </c>
      <c r="BI29" s="17">
        <v>16000</v>
      </c>
      <c r="BJ29" s="19">
        <v>16000</v>
      </c>
      <c r="BK29" s="16">
        <v>12008.312925148242</v>
      </c>
      <c r="BL29" s="17">
        <v>11992.572922459902</v>
      </c>
      <c r="BM29" s="18">
        <v>36.000260589136666</v>
      </c>
      <c r="BN29" s="18">
        <v>37.527868220698416</v>
      </c>
      <c r="BO29" s="17">
        <v>16500</v>
      </c>
      <c r="BP29" s="19">
        <v>15000</v>
      </c>
      <c r="BQ29" s="16">
        <v>2019.292005063</v>
      </c>
      <c r="BR29" s="17">
        <v>2154.838611849826</v>
      </c>
      <c r="BS29" s="18">
        <v>84.31444229744405</v>
      </c>
      <c r="BT29" s="18">
        <v>84.63652930945503</v>
      </c>
      <c r="BU29" s="17">
        <v>971</v>
      </c>
      <c r="BV29" s="19">
        <v>1002</v>
      </c>
      <c r="BW29" s="16">
        <v>6250.847397840716</v>
      </c>
      <c r="BX29" s="17">
        <v>6744.657979790408</v>
      </c>
      <c r="BY29" s="18">
        <v>69.97906299714245</v>
      </c>
      <c r="BZ29" s="18">
        <v>71.19940617247286</v>
      </c>
      <c r="CA29" s="17">
        <v>3865</v>
      </c>
      <c r="CB29" s="19">
        <v>4000</v>
      </c>
      <c r="CC29" s="16">
        <v>4228.24828419144</v>
      </c>
      <c r="CD29" s="17">
        <v>4609.697258925554</v>
      </c>
      <c r="CE29" s="18">
        <v>63.36957116063022</v>
      </c>
      <c r="CF29" s="18">
        <v>64.5789839810994</v>
      </c>
      <c r="CG29" s="17">
        <v>3000</v>
      </c>
      <c r="CH29" s="19">
        <v>3070</v>
      </c>
      <c r="CI29" s="16">
        <v>3413.4945943531097</v>
      </c>
      <c r="CJ29" s="17">
        <v>3728.4115754602767</v>
      </c>
      <c r="CK29" s="18">
        <v>38.65903877283146</v>
      </c>
      <c r="CL29" s="18">
        <v>41.20342768783927</v>
      </c>
      <c r="CM29" s="17">
        <v>5000</v>
      </c>
      <c r="CN29" s="19">
        <v>5000</v>
      </c>
      <c r="CO29" s="16">
        <v>672.7110445303398</v>
      </c>
      <c r="CP29" s="17">
        <v>732.0445149246483</v>
      </c>
      <c r="CQ29" s="198">
        <v>25.614365630557963</v>
      </c>
      <c r="CR29" s="198">
        <v>27.47633423753626</v>
      </c>
      <c r="CS29" s="17">
        <v>1450</v>
      </c>
      <c r="CT29" s="19">
        <v>1400</v>
      </c>
      <c r="CU29" s="16">
        <v>50.08246592793505</v>
      </c>
      <c r="CV29" s="17">
        <v>58.03740726299844</v>
      </c>
      <c r="CW29" s="205">
        <v>6.102506031272077</v>
      </c>
      <c r="CX29" s="205">
        <v>7.852935542231801</v>
      </c>
      <c r="CY29" s="17">
        <v>450</v>
      </c>
      <c r="CZ29" s="19">
        <v>400</v>
      </c>
      <c r="DA29" s="16">
        <v>91.96017938003803</v>
      </c>
      <c r="DB29" s="17">
        <v>91.20376127760294</v>
      </c>
      <c r="DC29" s="18">
        <v>29.69782781098303</v>
      </c>
      <c r="DD29" s="18">
        <v>28.46026034080898</v>
      </c>
      <c r="DE29" s="17">
        <v>80</v>
      </c>
      <c r="DF29" s="19">
        <v>100</v>
      </c>
      <c r="DG29" s="16">
        <v>2022.5991136493008</v>
      </c>
      <c r="DH29" s="17">
        <v>2134.9607208648736</v>
      </c>
      <c r="DI29" s="18">
        <v>18.883263184385648</v>
      </c>
      <c r="DJ29" s="18">
        <v>19.21017456338776</v>
      </c>
      <c r="DK29" s="17">
        <v>6500</v>
      </c>
      <c r="DL29" s="19">
        <v>6500</v>
      </c>
      <c r="DM29" s="16">
        <v>30798.636985235833</v>
      </c>
      <c r="DN29" s="17">
        <v>30563.46573238389</v>
      </c>
      <c r="DO29" s="18">
        <v>100</v>
      </c>
      <c r="DP29" s="18">
        <v>100</v>
      </c>
      <c r="DQ29" s="17">
        <v>17278</v>
      </c>
      <c r="DR29" s="19">
        <v>17816</v>
      </c>
      <c r="DS29" s="16">
        <v>4834.330381921154</v>
      </c>
      <c r="DT29" s="17">
        <v>5087.928420302571</v>
      </c>
      <c r="DU29" s="17">
        <v>3960</v>
      </c>
      <c r="DV29" s="17">
        <v>4190</v>
      </c>
      <c r="DW29" s="20">
        <v>880.9300651960727</v>
      </c>
      <c r="DX29" s="17">
        <v>963.4689276511514</v>
      </c>
      <c r="DY29" s="17">
        <v>560</v>
      </c>
      <c r="DZ29" s="19">
        <v>644</v>
      </c>
      <c r="EA29" s="16">
        <v>3953.400316725069</v>
      </c>
      <c r="EB29" s="17">
        <v>4124.459492651421</v>
      </c>
      <c r="EC29" s="17">
        <v>3249</v>
      </c>
      <c r="ED29" s="17">
        <v>3423</v>
      </c>
      <c r="EE29" s="20">
        <v>662.5664315495804</v>
      </c>
      <c r="EF29" s="17">
        <v>810.3576286972747</v>
      </c>
      <c r="EG29" s="17">
        <v>594</v>
      </c>
      <c r="EH29" s="19">
        <v>612</v>
      </c>
      <c r="EI29" s="21">
        <v>16.871617788818565</v>
      </c>
      <c r="EJ29" s="22">
        <v>18.078255641651353</v>
      </c>
      <c r="EK29" s="23">
        <v>62.224943360885696</v>
      </c>
      <c r="EL29" s="22">
        <v>63.645898191213945</v>
      </c>
      <c r="EM29" s="23">
        <v>106.95219166912118</v>
      </c>
      <c r="EN29" s="22">
        <v>111.76488136539307</v>
      </c>
      <c r="EO29" s="23">
        <v>16.759406547992576</v>
      </c>
      <c r="EP29" s="24">
        <v>19.647607889981575</v>
      </c>
      <c r="EQ29" s="152">
        <v>100</v>
      </c>
      <c r="ER29" s="153">
        <v>35.74381412669661</v>
      </c>
      <c r="ES29" s="153">
        <v>17.13806770066939</v>
      </c>
      <c r="ET29" s="153">
        <v>5.666567821978111</v>
      </c>
      <c r="EU29" s="153">
        <v>2.27191132939856</v>
      </c>
      <c r="EV29" s="153">
        <v>27.55802240014451</v>
      </c>
      <c r="EW29" s="153">
        <v>5.318551954993611</v>
      </c>
      <c r="EX29" s="154">
        <v>6.303064666119212</v>
      </c>
      <c r="EY29" s="152">
        <v>100</v>
      </c>
      <c r="EZ29" s="153">
        <v>34.53224089583751</v>
      </c>
      <c r="FA29" s="153">
        <v>15.62903094240947</v>
      </c>
      <c r="FB29" s="153">
        <v>5.889505528293342</v>
      </c>
      <c r="FC29" s="153">
        <v>3.0343161413914257</v>
      </c>
      <c r="FD29" s="153">
        <v>29.193906625912934</v>
      </c>
      <c r="FE29" s="153">
        <v>6.033169139042389</v>
      </c>
      <c r="FF29" s="154">
        <v>5.6878307271129245</v>
      </c>
      <c r="FG29" s="152">
        <v>100</v>
      </c>
      <c r="FH29" s="153">
        <v>77.03781947748871</v>
      </c>
      <c r="FI29" s="153">
        <v>1.6851796093888816</v>
      </c>
      <c r="FJ29" s="153">
        <v>12.63005426707644</v>
      </c>
      <c r="FK29" s="153">
        <v>2.851469754642337</v>
      </c>
      <c r="FL29" s="154">
        <v>5.795476891403624</v>
      </c>
      <c r="FM29" s="152">
        <v>100</v>
      </c>
      <c r="FN29" s="153">
        <v>75.82852854448237</v>
      </c>
      <c r="FO29" s="153">
        <v>1.8957882528596977</v>
      </c>
      <c r="FP29" s="153">
        <v>12.79263824013023</v>
      </c>
      <c r="FQ29" s="153">
        <v>3.409940412347933</v>
      </c>
      <c r="FR29" s="154">
        <v>6.073104550179764</v>
      </c>
      <c r="FS29" s="152">
        <v>100</v>
      </c>
      <c r="FT29" s="153">
        <v>42.09910667055497</v>
      </c>
      <c r="FU29" s="153">
        <v>13.378912998796725</v>
      </c>
      <c r="FV29" s="153">
        <v>14.80388401098122</v>
      </c>
      <c r="FW29" s="153">
        <v>14.243043782010323</v>
      </c>
      <c r="FX29" s="154">
        <v>15.475052537656765</v>
      </c>
      <c r="FY29" s="152">
        <v>100</v>
      </c>
      <c r="FZ29" s="153">
        <v>37.92896341718365</v>
      </c>
      <c r="GA29" s="153">
        <v>14.063765926296364</v>
      </c>
      <c r="GB29" s="153">
        <v>17.109037596150817</v>
      </c>
      <c r="GC29" s="153">
        <v>14.66597805182136</v>
      </c>
      <c r="GD29" s="154">
        <v>16.23225500854781</v>
      </c>
    </row>
    <row r="30" spans="1:186" s="25" customFormat="1" ht="15.75" customHeight="1">
      <c r="A30" s="305"/>
      <c r="B30" s="26" t="s">
        <v>31</v>
      </c>
      <c r="C30" s="36">
        <v>22.27052433981872</v>
      </c>
      <c r="D30" s="37">
        <v>21.583281619354537</v>
      </c>
      <c r="E30" s="37">
        <v>1.8927119500749767</v>
      </c>
      <c r="F30" s="37">
        <v>1.9115206560268811</v>
      </c>
      <c r="G30" s="37">
        <v>55.96525518158189</v>
      </c>
      <c r="H30" s="38">
        <v>55.979782980112525</v>
      </c>
      <c r="I30" s="39">
        <v>15832.386888037743</v>
      </c>
      <c r="J30" s="40">
        <v>15294.667778590743</v>
      </c>
      <c r="K30" s="37">
        <v>100</v>
      </c>
      <c r="L30" s="37">
        <v>100</v>
      </c>
      <c r="M30" s="40">
        <v>6310</v>
      </c>
      <c r="N30" s="41">
        <v>6601</v>
      </c>
      <c r="O30" s="39">
        <v>4465.972030812057</v>
      </c>
      <c r="P30" s="40">
        <v>4779.798752461839</v>
      </c>
      <c r="Q30" s="37">
        <v>99.93988014179178</v>
      </c>
      <c r="R30" s="37">
        <v>99.66920918078961</v>
      </c>
      <c r="S30" s="40">
        <v>1738</v>
      </c>
      <c r="T30" s="41">
        <v>1970</v>
      </c>
      <c r="U30" s="39">
        <v>2818.9176168896274</v>
      </c>
      <c r="V30" s="40">
        <v>3074.846686843765</v>
      </c>
      <c r="W30" s="37">
        <v>99.82662696069922</v>
      </c>
      <c r="X30" s="37">
        <v>99.30916100117854</v>
      </c>
      <c r="Y30" s="40">
        <v>645</v>
      </c>
      <c r="Z30" s="41">
        <v>836</v>
      </c>
      <c r="AA30" s="39">
        <v>1414.3098487349052</v>
      </c>
      <c r="AB30" s="40">
        <v>1601.4625608070671</v>
      </c>
      <c r="AC30" s="37">
        <v>99.82662696069922</v>
      </c>
      <c r="AD30" s="37">
        <v>99.2824605001689</v>
      </c>
      <c r="AE30" s="40">
        <v>428</v>
      </c>
      <c r="AF30" s="41">
        <v>530</v>
      </c>
      <c r="AG30" s="39">
        <v>1090.063310535121</v>
      </c>
      <c r="AH30" s="40">
        <v>1182.8184716597993</v>
      </c>
      <c r="AI30" s="37">
        <v>24.196754556445335</v>
      </c>
      <c r="AJ30" s="37">
        <v>25.349556175011372</v>
      </c>
      <c r="AK30" s="40">
        <v>2000</v>
      </c>
      <c r="AL30" s="41">
        <v>2000</v>
      </c>
      <c r="AM30" s="39">
        <v>1647.054413922421</v>
      </c>
      <c r="AN30" s="40">
        <v>1704.9520656180766</v>
      </c>
      <c r="AO30" s="37">
        <v>46.34139602887376</v>
      </c>
      <c r="AP30" s="37">
        <v>46.42696554319938</v>
      </c>
      <c r="AQ30" s="40">
        <v>2000</v>
      </c>
      <c r="AR30" s="41">
        <v>2000</v>
      </c>
      <c r="AS30" s="39">
        <v>11366.414857225716</v>
      </c>
      <c r="AT30" s="40">
        <v>10514.869026128943</v>
      </c>
      <c r="AU30" s="37">
        <v>69.52407721346144</v>
      </c>
      <c r="AV30" s="37">
        <v>69.38790374366233</v>
      </c>
      <c r="AW30" s="40">
        <v>7150</v>
      </c>
      <c r="AX30" s="41">
        <v>7723</v>
      </c>
      <c r="AY30" s="39">
        <v>10875.956114937395</v>
      </c>
      <c r="AZ30" s="40">
        <v>10020.501290308202</v>
      </c>
      <c r="BA30" s="37">
        <v>48.620784614078474</v>
      </c>
      <c r="BB30" s="37">
        <v>48.43460089020837</v>
      </c>
      <c r="BC30" s="40">
        <v>12000</v>
      </c>
      <c r="BD30" s="41">
        <v>13000</v>
      </c>
      <c r="BE30" s="39">
        <v>6490.419376278876</v>
      </c>
      <c r="BF30" s="40">
        <v>6175.545791275487</v>
      </c>
      <c r="BG30" s="37">
        <v>42.08788681636052</v>
      </c>
      <c r="BH30" s="37">
        <v>41.60064939773812</v>
      </c>
      <c r="BI30" s="40">
        <v>10000</v>
      </c>
      <c r="BJ30" s="41">
        <v>10000</v>
      </c>
      <c r="BK30" s="39">
        <v>4385.536738658499</v>
      </c>
      <c r="BL30" s="40">
        <v>3844.955499032718</v>
      </c>
      <c r="BM30" s="37">
        <v>19.508294668131413</v>
      </c>
      <c r="BN30" s="37">
        <v>20.321756858642225</v>
      </c>
      <c r="BO30" s="40">
        <v>10500</v>
      </c>
      <c r="BP30" s="41">
        <v>10000</v>
      </c>
      <c r="BQ30" s="39">
        <v>490.45874228829257</v>
      </c>
      <c r="BR30" s="40">
        <v>494.36773582074903</v>
      </c>
      <c r="BS30" s="37">
        <v>50.101114663571344</v>
      </c>
      <c r="BT30" s="37">
        <v>50.72800569149079</v>
      </c>
      <c r="BU30" s="40">
        <v>250</v>
      </c>
      <c r="BV30" s="41">
        <v>300</v>
      </c>
      <c r="BW30" s="39">
        <v>2653.0695621776667</v>
      </c>
      <c r="BX30" s="40">
        <v>2453.1335116259393</v>
      </c>
      <c r="BY30" s="37">
        <v>48.2987449877777</v>
      </c>
      <c r="BZ30" s="37">
        <v>51.33332397677546</v>
      </c>
      <c r="CA30" s="40">
        <v>1670</v>
      </c>
      <c r="CB30" s="41">
        <v>1700</v>
      </c>
      <c r="CC30" s="39">
        <v>1784.5320937875317</v>
      </c>
      <c r="CD30" s="40">
        <v>1630.8905096539193</v>
      </c>
      <c r="CE30" s="37">
        <v>43.22444745569415</v>
      </c>
      <c r="CF30" s="37">
        <v>46.5093971623158</v>
      </c>
      <c r="CG30" s="40">
        <v>1400</v>
      </c>
      <c r="CH30" s="41">
        <v>1410</v>
      </c>
      <c r="CI30" s="39">
        <v>1385.4957752413516</v>
      </c>
      <c r="CJ30" s="40">
        <v>1229.2387482933575</v>
      </c>
      <c r="CK30" s="37">
        <v>22.487376799517744</v>
      </c>
      <c r="CL30" s="37">
        <v>24.089758755245477</v>
      </c>
      <c r="CM30" s="40">
        <v>2980</v>
      </c>
      <c r="CN30" s="41">
        <v>3000</v>
      </c>
      <c r="CO30" s="39">
        <v>313.30755197426146</v>
      </c>
      <c r="CP30" s="40">
        <v>300.7733387313608</v>
      </c>
      <c r="CQ30" s="200">
        <v>15.609040323969065</v>
      </c>
      <c r="CR30" s="200">
        <v>16.583917440631694</v>
      </c>
      <c r="CS30" s="40">
        <v>1000</v>
      </c>
      <c r="CT30" s="41">
        <v>1000</v>
      </c>
      <c r="CU30" s="39">
        <v>43.696171061662206</v>
      </c>
      <c r="CV30" s="40">
        <v>59.88148193523765</v>
      </c>
      <c r="CW30" s="206">
        <v>5.458735973476326</v>
      </c>
      <c r="CX30" s="206">
        <v>7.234170038359018</v>
      </c>
      <c r="CY30" s="40">
        <v>400</v>
      </c>
      <c r="CZ30" s="41">
        <v>404</v>
      </c>
      <c r="DA30" s="39">
        <v>42.03259551025944</v>
      </c>
      <c r="DB30" s="40">
        <v>40.99694069396464</v>
      </c>
      <c r="DC30" s="37">
        <v>19.477607590009143</v>
      </c>
      <c r="DD30" s="37">
        <v>20.35400506887848</v>
      </c>
      <c r="DE30" s="40">
        <v>50</v>
      </c>
      <c r="DF30" s="41">
        <v>70</v>
      </c>
      <c r="DG30" s="39">
        <v>868.5374683901409</v>
      </c>
      <c r="DH30" s="40">
        <v>822.2430019720211</v>
      </c>
      <c r="DI30" s="37">
        <v>10.505284420900615</v>
      </c>
      <c r="DJ30" s="37">
        <v>10.866304465169884</v>
      </c>
      <c r="DK30" s="40">
        <v>4000</v>
      </c>
      <c r="DL30" s="41">
        <v>4000</v>
      </c>
      <c r="DM30" s="39">
        <v>13179.317325860107</v>
      </c>
      <c r="DN30" s="40">
        <v>12841.534266964836</v>
      </c>
      <c r="DO30" s="37">
        <v>100</v>
      </c>
      <c r="DP30" s="37">
        <v>100</v>
      </c>
      <c r="DQ30" s="40">
        <v>5318</v>
      </c>
      <c r="DR30" s="41">
        <v>5589</v>
      </c>
      <c r="DS30" s="39">
        <v>2136.010532456168</v>
      </c>
      <c r="DT30" s="40">
        <v>2247.335532877607</v>
      </c>
      <c r="DU30" s="40">
        <v>1474</v>
      </c>
      <c r="DV30" s="40">
        <v>1550</v>
      </c>
      <c r="DW30" s="42">
        <v>326.13605833125166</v>
      </c>
      <c r="DX30" s="40">
        <v>343.902735232687</v>
      </c>
      <c r="DY30" s="40">
        <v>116</v>
      </c>
      <c r="DZ30" s="41">
        <v>149</v>
      </c>
      <c r="EA30" s="39">
        <v>1809.8744741249193</v>
      </c>
      <c r="EB30" s="40">
        <v>1903.4327976449108</v>
      </c>
      <c r="EC30" s="40">
        <v>1278</v>
      </c>
      <c r="ED30" s="40">
        <v>1320</v>
      </c>
      <c r="EE30" s="42">
        <v>360.1248129898484</v>
      </c>
      <c r="EF30" s="40">
        <v>335.39934100680597</v>
      </c>
      <c r="EG30" s="40">
        <v>350</v>
      </c>
      <c r="EH30" s="41">
        <v>328</v>
      </c>
      <c r="EI30" s="43">
        <v>16.757230485456425</v>
      </c>
      <c r="EJ30" s="44">
        <v>16.03914218430949</v>
      </c>
      <c r="EK30" s="45">
        <v>63.305578108968334</v>
      </c>
      <c r="EL30" s="44">
        <v>53.039734196568276</v>
      </c>
      <c r="EM30" s="45">
        <v>98.59977138195507</v>
      </c>
      <c r="EN30" s="44">
        <v>85.68153872686212</v>
      </c>
      <c r="EO30" s="45">
        <v>19.897778444771426</v>
      </c>
      <c r="EP30" s="46">
        <v>17.620760839142342</v>
      </c>
      <c r="EQ30" s="158">
        <v>100</v>
      </c>
      <c r="ER30" s="159">
        <v>30.866520588098457</v>
      </c>
      <c r="ES30" s="159">
        <v>11.946375454043395</v>
      </c>
      <c r="ET30" s="159">
        <v>7.103825374704936</v>
      </c>
      <c r="EU30" s="159">
        <v>3.6347677012115818</v>
      </c>
      <c r="EV30" s="159">
        <v>28.739140859927858</v>
      </c>
      <c r="EW30" s="159">
        <v>10.050012063473167</v>
      </c>
      <c r="EX30" s="160">
        <v>7.659357958540625</v>
      </c>
      <c r="EY30" s="158">
        <v>100</v>
      </c>
      <c r="EZ30" s="159">
        <v>36.47011038598822</v>
      </c>
      <c r="FA30" s="159">
        <v>11.33710069383014</v>
      </c>
      <c r="FB30" s="159">
        <v>9.261531769741673</v>
      </c>
      <c r="FC30" s="159">
        <v>3.9123924402708976</v>
      </c>
      <c r="FD30" s="159">
        <v>19.315405200007437</v>
      </c>
      <c r="FE30" s="159">
        <v>11.272417473221015</v>
      </c>
      <c r="FF30" s="160">
        <v>8.431042036940624</v>
      </c>
      <c r="FG30" s="158">
        <v>100</v>
      </c>
      <c r="FH30" s="159">
        <v>70.93994487909883</v>
      </c>
      <c r="FI30" s="159">
        <v>1.3054695207829425</v>
      </c>
      <c r="FJ30" s="159">
        <v>15.863341230525386</v>
      </c>
      <c r="FK30" s="159">
        <v>4.067564669261268</v>
      </c>
      <c r="FL30" s="160">
        <v>7.823679700331567</v>
      </c>
      <c r="FM30" s="158">
        <v>100</v>
      </c>
      <c r="FN30" s="159">
        <v>61.12691530550614</v>
      </c>
      <c r="FO30" s="159">
        <v>3.661582002331034</v>
      </c>
      <c r="FP30" s="159">
        <v>18.85314615570745</v>
      </c>
      <c r="FQ30" s="159">
        <v>6.171613121403292</v>
      </c>
      <c r="FR30" s="160">
        <v>10.186743415052078</v>
      </c>
      <c r="FS30" s="158">
        <v>100</v>
      </c>
      <c r="FT30" s="159">
        <v>29.172983939693104</v>
      </c>
      <c r="FU30" s="159">
        <v>30.40251040180036</v>
      </c>
      <c r="FV30" s="159">
        <v>12.038931269189288</v>
      </c>
      <c r="FW30" s="159">
        <v>10.931794837159758</v>
      </c>
      <c r="FX30" s="160">
        <v>17.453779552157485</v>
      </c>
      <c r="FY30" s="158">
        <v>100</v>
      </c>
      <c r="FZ30" s="159">
        <v>38.13232112166279</v>
      </c>
      <c r="GA30" s="159">
        <v>13.494653847683793</v>
      </c>
      <c r="GB30" s="159">
        <v>17.164975593248776</v>
      </c>
      <c r="GC30" s="159">
        <v>14.1503350231951</v>
      </c>
      <c r="GD30" s="160">
        <v>17.057714414209542</v>
      </c>
    </row>
    <row r="31" spans="1:186" s="25" customFormat="1" ht="15.75" customHeight="1">
      <c r="A31" s="306" t="s">
        <v>32</v>
      </c>
      <c r="B31" s="47" t="s">
        <v>33</v>
      </c>
      <c r="C31" s="48">
        <v>17.81869345323076</v>
      </c>
      <c r="D31" s="49">
        <v>17.35245982679926</v>
      </c>
      <c r="E31" s="49">
        <v>1</v>
      </c>
      <c r="F31" s="49">
        <v>1</v>
      </c>
      <c r="G31" s="49">
        <v>57.04415537255263</v>
      </c>
      <c r="H31" s="50">
        <v>56.43948413870743</v>
      </c>
      <c r="I31" s="51">
        <v>11106.826315789118</v>
      </c>
      <c r="J31" s="52">
        <v>11373.968068175516</v>
      </c>
      <c r="K31" s="53">
        <v>100</v>
      </c>
      <c r="L31" s="53">
        <v>100</v>
      </c>
      <c r="M31" s="52">
        <v>4218</v>
      </c>
      <c r="N31" s="54">
        <v>4830</v>
      </c>
      <c r="O31" s="51">
        <v>3335.469602475367</v>
      </c>
      <c r="P31" s="52">
        <v>3674.052293556685</v>
      </c>
      <c r="Q31" s="53">
        <v>99.7938761831826</v>
      </c>
      <c r="R31" s="53">
        <v>99.39647423484065</v>
      </c>
      <c r="S31" s="52">
        <v>1170</v>
      </c>
      <c r="T31" s="54">
        <v>1340</v>
      </c>
      <c r="U31" s="51">
        <v>1976.5039202787195</v>
      </c>
      <c r="V31" s="52">
        <v>2271.2197649906284</v>
      </c>
      <c r="W31" s="53">
        <v>99.67909787497882</v>
      </c>
      <c r="X31" s="53">
        <v>99.0137229949073</v>
      </c>
      <c r="Y31" s="52">
        <v>406</v>
      </c>
      <c r="Z31" s="54">
        <v>500</v>
      </c>
      <c r="AA31" s="51">
        <v>960.4983801304176</v>
      </c>
      <c r="AB31" s="52">
        <v>1136.0557520769303</v>
      </c>
      <c r="AC31" s="53">
        <v>99.56399803703769</v>
      </c>
      <c r="AD31" s="53">
        <v>98.99583990730711</v>
      </c>
      <c r="AE31" s="52">
        <v>250</v>
      </c>
      <c r="AF31" s="54">
        <v>300</v>
      </c>
      <c r="AG31" s="51">
        <v>815.4200077525824</v>
      </c>
      <c r="AH31" s="52">
        <v>952.3795656429811</v>
      </c>
      <c r="AI31" s="53">
        <v>21.64068707299687</v>
      </c>
      <c r="AJ31" s="53">
        <v>23.670345306666267</v>
      </c>
      <c r="AK31" s="52">
        <v>1900</v>
      </c>
      <c r="AL31" s="54">
        <v>2000</v>
      </c>
      <c r="AM31" s="51">
        <v>1358.9656821966441</v>
      </c>
      <c r="AN31" s="52">
        <v>1402.8325285660483</v>
      </c>
      <c r="AO31" s="53">
        <v>47.48176343492357</v>
      </c>
      <c r="AP31" s="53">
        <v>48.583745607318015</v>
      </c>
      <c r="AQ31" s="52">
        <v>1500</v>
      </c>
      <c r="AR31" s="54">
        <v>1500</v>
      </c>
      <c r="AS31" s="51">
        <v>7771.35671331373</v>
      </c>
      <c r="AT31" s="52">
        <v>7699.915774618845</v>
      </c>
      <c r="AU31" s="53">
        <v>63.153040049310015</v>
      </c>
      <c r="AV31" s="53">
        <v>63.432863409816406</v>
      </c>
      <c r="AW31" s="52">
        <v>5167</v>
      </c>
      <c r="AX31" s="54">
        <v>5440</v>
      </c>
      <c r="AY31" s="51">
        <v>7413.52898249316</v>
      </c>
      <c r="AZ31" s="52">
        <v>7306.598189275883</v>
      </c>
      <c r="BA31" s="53">
        <v>42.44653839171194</v>
      </c>
      <c r="BB31" s="53">
        <v>41.57483736616819</v>
      </c>
      <c r="BC31" s="52">
        <v>10000</v>
      </c>
      <c r="BD31" s="54">
        <v>10000</v>
      </c>
      <c r="BE31" s="51">
        <v>4407.938926643428</v>
      </c>
      <c r="BF31" s="52">
        <v>4211.613098226131</v>
      </c>
      <c r="BG31" s="53">
        <v>36.03684887704387</v>
      </c>
      <c r="BH31" s="53">
        <v>34.46841965382414</v>
      </c>
      <c r="BI31" s="52">
        <v>8000</v>
      </c>
      <c r="BJ31" s="54">
        <v>8000</v>
      </c>
      <c r="BK31" s="51">
        <v>3005.590055849742</v>
      </c>
      <c r="BL31" s="52">
        <v>3094.985091049771</v>
      </c>
      <c r="BM31" s="53">
        <v>17.145903556733394</v>
      </c>
      <c r="BN31" s="53">
        <v>17.77404953514586</v>
      </c>
      <c r="BO31" s="52">
        <v>9000</v>
      </c>
      <c r="BP31" s="54">
        <v>9000</v>
      </c>
      <c r="BQ31" s="51">
        <v>357.8277308205653</v>
      </c>
      <c r="BR31" s="52">
        <v>393.3175853429636</v>
      </c>
      <c r="BS31" s="53">
        <v>41.76275249857889</v>
      </c>
      <c r="BT31" s="53">
        <v>42.81778339104276</v>
      </c>
      <c r="BU31" s="52">
        <v>223</v>
      </c>
      <c r="BV31" s="54">
        <v>280</v>
      </c>
      <c r="BW31" s="51">
        <v>1461.752780276098</v>
      </c>
      <c r="BX31" s="52">
        <v>1528.3926490302324</v>
      </c>
      <c r="BY31" s="53">
        <v>36.75591222619358</v>
      </c>
      <c r="BZ31" s="53">
        <v>38.428239041535164</v>
      </c>
      <c r="CA31" s="52">
        <v>1200</v>
      </c>
      <c r="CB31" s="54">
        <v>1200</v>
      </c>
      <c r="CC31" s="51">
        <v>948.5962088764885</v>
      </c>
      <c r="CD31" s="52">
        <v>1027.794691517818</v>
      </c>
      <c r="CE31" s="53">
        <v>32.30770877516451</v>
      </c>
      <c r="CF31" s="53">
        <v>34.3758693021261</v>
      </c>
      <c r="CG31" s="52">
        <v>1000</v>
      </c>
      <c r="CH31" s="54">
        <v>1000</v>
      </c>
      <c r="CI31" s="51">
        <v>665.2805667688065</v>
      </c>
      <c r="CJ31" s="52">
        <v>735.8451242099751</v>
      </c>
      <c r="CK31" s="53">
        <v>14.382134498936086</v>
      </c>
      <c r="CL31" s="53">
        <v>14.960301117477027</v>
      </c>
      <c r="CM31" s="52">
        <v>2500</v>
      </c>
      <c r="CN31" s="54">
        <v>3000</v>
      </c>
      <c r="CO31" s="51">
        <v>223.03064181881112</v>
      </c>
      <c r="CP31" s="52">
        <v>213.29214134199594</v>
      </c>
      <c r="CQ31" s="201">
        <v>11.335842090665443</v>
      </c>
      <c r="CR31" s="201">
        <v>12.12731708522717</v>
      </c>
      <c r="CS31" s="52">
        <v>1000</v>
      </c>
      <c r="CT31" s="54">
        <v>1000</v>
      </c>
      <c r="CU31" s="51">
        <v>35.39899346610222</v>
      </c>
      <c r="CV31" s="52">
        <v>45.261285229807065</v>
      </c>
      <c r="CW31" s="207">
        <v>3.8120270174306525</v>
      </c>
      <c r="CX31" s="207">
        <v>4.8655896321464995</v>
      </c>
      <c r="CY31" s="52">
        <v>500</v>
      </c>
      <c r="CZ31" s="54">
        <v>500</v>
      </c>
      <c r="DA31" s="51">
        <v>24.886006822768504</v>
      </c>
      <c r="DB31" s="52">
        <v>33.396140736039676</v>
      </c>
      <c r="DC31" s="53">
        <v>12.726595094065626</v>
      </c>
      <c r="DD31" s="53">
        <v>13.853493270847531</v>
      </c>
      <c r="DE31" s="52">
        <v>50</v>
      </c>
      <c r="DF31" s="54">
        <v>60</v>
      </c>
      <c r="DG31" s="51">
        <v>513.1565713996099</v>
      </c>
      <c r="DH31" s="52">
        <v>500.5979575124136</v>
      </c>
      <c r="DI31" s="53">
        <v>7.886399885353873</v>
      </c>
      <c r="DJ31" s="53">
        <v>7.603934551175455</v>
      </c>
      <c r="DK31" s="52">
        <v>3000</v>
      </c>
      <c r="DL31" s="54">
        <v>3000</v>
      </c>
      <c r="DM31" s="51">
        <v>9645.073535513022</v>
      </c>
      <c r="DN31" s="52">
        <v>9845.575419145276</v>
      </c>
      <c r="DO31" s="53">
        <v>100</v>
      </c>
      <c r="DP31" s="53">
        <v>100</v>
      </c>
      <c r="DQ31" s="52">
        <v>4000</v>
      </c>
      <c r="DR31" s="54">
        <v>4111</v>
      </c>
      <c r="DS31" s="51">
        <v>1622.4426426647879</v>
      </c>
      <c r="DT31" s="52">
        <v>1708.4602902925765</v>
      </c>
      <c r="DU31" s="52">
        <v>1029</v>
      </c>
      <c r="DV31" s="52">
        <v>1120</v>
      </c>
      <c r="DW31" s="55">
        <v>252.11050370310232</v>
      </c>
      <c r="DX31" s="52">
        <v>297.56268027658973</v>
      </c>
      <c r="DY31" s="52">
        <v>58</v>
      </c>
      <c r="DZ31" s="54">
        <v>81</v>
      </c>
      <c r="EA31" s="51">
        <v>1370.3321389616838</v>
      </c>
      <c r="EB31" s="52">
        <v>1410.8976100159848</v>
      </c>
      <c r="EC31" s="52">
        <v>917</v>
      </c>
      <c r="ED31" s="52">
        <v>966</v>
      </c>
      <c r="EE31" s="55">
        <v>227.84793534615181</v>
      </c>
      <c r="EF31" s="52">
        <v>221.65186255886468</v>
      </c>
      <c r="EG31" s="52">
        <v>310</v>
      </c>
      <c r="EH31" s="54">
        <v>284</v>
      </c>
      <c r="EI31" s="56">
        <v>13.160850261952111</v>
      </c>
      <c r="EJ31" s="57">
        <v>13.437637945429891</v>
      </c>
      <c r="EK31" s="58">
        <v>47.99364165909273</v>
      </c>
      <c r="EL31" s="57">
        <v>45.25298288437794</v>
      </c>
      <c r="EM31" s="58">
        <v>69.22381675987332</v>
      </c>
      <c r="EN31" s="57">
        <v>72.84686601079248</v>
      </c>
      <c r="EO31" s="58">
        <v>16.627205103632377</v>
      </c>
      <c r="EP31" s="59">
        <v>15.709989228513432</v>
      </c>
      <c r="EQ31" s="161">
        <v>100</v>
      </c>
      <c r="ER31" s="162">
        <v>28.561747451133808</v>
      </c>
      <c r="ES31" s="162">
        <v>20.691564924082257</v>
      </c>
      <c r="ET31" s="162">
        <v>6.7537102655969194</v>
      </c>
      <c r="EU31" s="162">
        <v>2.597772742792958</v>
      </c>
      <c r="EV31" s="162">
        <v>23.256148175458126</v>
      </c>
      <c r="EW31" s="162">
        <v>7.733028601691859</v>
      </c>
      <c r="EX31" s="163">
        <v>10.406027839244075</v>
      </c>
      <c r="EY31" s="161">
        <v>100</v>
      </c>
      <c r="EZ31" s="162">
        <v>28.736082236998932</v>
      </c>
      <c r="FA31" s="162">
        <v>16.720174865061598</v>
      </c>
      <c r="FB31" s="162">
        <v>8.117918326587048</v>
      </c>
      <c r="FC31" s="162">
        <v>3.1503128102892908</v>
      </c>
      <c r="FD31" s="162">
        <v>24.54534712047847</v>
      </c>
      <c r="FE31" s="162">
        <v>7.973003107317246</v>
      </c>
      <c r="FF31" s="163">
        <v>10.757161533267421</v>
      </c>
      <c r="FG31" s="161">
        <v>100</v>
      </c>
      <c r="FH31" s="162">
        <v>63.42849217432516</v>
      </c>
      <c r="FI31" s="162">
        <v>1.5913364786639337</v>
      </c>
      <c r="FJ31" s="162">
        <v>18.741811455227012</v>
      </c>
      <c r="FK31" s="162">
        <v>2.9238339815335737</v>
      </c>
      <c r="FL31" s="163">
        <v>13.314525910250325</v>
      </c>
      <c r="FM31" s="161">
        <v>100</v>
      </c>
      <c r="FN31" s="162">
        <v>64.08309219518814</v>
      </c>
      <c r="FO31" s="162">
        <v>1.7801794649657163</v>
      </c>
      <c r="FP31" s="162">
        <v>19.424958973714837</v>
      </c>
      <c r="FQ31" s="162">
        <v>5.123331484233854</v>
      </c>
      <c r="FR31" s="163">
        <v>9.588437881897448</v>
      </c>
      <c r="FS31" s="161">
        <v>100</v>
      </c>
      <c r="FT31" s="162">
        <v>38.67273479253877</v>
      </c>
      <c r="FU31" s="162">
        <v>12.784480889002795</v>
      </c>
      <c r="FV31" s="162">
        <v>11.613268282172218</v>
      </c>
      <c r="FW31" s="162">
        <v>15.016829186098782</v>
      </c>
      <c r="FX31" s="163">
        <v>21.91268685018744</v>
      </c>
      <c r="FY31" s="161">
        <v>100</v>
      </c>
      <c r="FZ31" s="162">
        <v>36.43999653852992</v>
      </c>
      <c r="GA31" s="162">
        <v>15.174216268812726</v>
      </c>
      <c r="GB31" s="162">
        <v>17.524783511640766</v>
      </c>
      <c r="GC31" s="162">
        <v>15.633443061408775</v>
      </c>
      <c r="GD31" s="163">
        <v>15.227560619607814</v>
      </c>
    </row>
    <row r="32" spans="1:186" s="25" customFormat="1" ht="15.75" customHeight="1">
      <c r="A32" s="307"/>
      <c r="B32" s="60" t="s">
        <v>34</v>
      </c>
      <c r="C32" s="48">
        <v>25.16327485486626</v>
      </c>
      <c r="D32" s="49">
        <v>23.6678911357355</v>
      </c>
      <c r="E32" s="49">
        <v>2</v>
      </c>
      <c r="F32" s="49">
        <v>2</v>
      </c>
      <c r="G32" s="49">
        <v>57.785110224630024</v>
      </c>
      <c r="H32" s="50">
        <v>57.676665726854395</v>
      </c>
      <c r="I32" s="61">
        <v>30221.177157412472</v>
      </c>
      <c r="J32" s="62">
        <v>29785.380596543917</v>
      </c>
      <c r="K32" s="49">
        <v>100</v>
      </c>
      <c r="L32" s="49">
        <v>100</v>
      </c>
      <c r="M32" s="62">
        <v>14950</v>
      </c>
      <c r="N32" s="63">
        <v>15500</v>
      </c>
      <c r="O32" s="61">
        <v>6342.978832942475</v>
      </c>
      <c r="P32" s="62">
        <v>6738.767516115049</v>
      </c>
      <c r="Q32" s="49">
        <v>99.79996517861333</v>
      </c>
      <c r="R32" s="49">
        <v>99.8036665934448</v>
      </c>
      <c r="S32" s="62">
        <v>2506</v>
      </c>
      <c r="T32" s="63">
        <v>3018</v>
      </c>
      <c r="U32" s="61">
        <v>4731.399743986077</v>
      </c>
      <c r="V32" s="62">
        <v>5008.098539174615</v>
      </c>
      <c r="W32" s="49">
        <v>99.67339621148875</v>
      </c>
      <c r="X32" s="49">
        <v>99.65398538204443</v>
      </c>
      <c r="Y32" s="62">
        <v>1442</v>
      </c>
      <c r="Z32" s="63">
        <v>1790</v>
      </c>
      <c r="AA32" s="61">
        <v>2019.4675803353841</v>
      </c>
      <c r="AB32" s="62">
        <v>2279.0907899692083</v>
      </c>
      <c r="AC32" s="49">
        <v>99.64652554147473</v>
      </c>
      <c r="AD32" s="49">
        <v>99.58611025423795</v>
      </c>
      <c r="AE32" s="62">
        <v>760</v>
      </c>
      <c r="AF32" s="63">
        <v>1000</v>
      </c>
      <c r="AG32" s="61">
        <v>2329.69380163134</v>
      </c>
      <c r="AH32" s="62">
        <v>2389.542399498354</v>
      </c>
      <c r="AI32" s="49">
        <v>35.06304499243222</v>
      </c>
      <c r="AJ32" s="49">
        <v>38.846799001277695</v>
      </c>
      <c r="AK32" s="62">
        <v>3000</v>
      </c>
      <c r="AL32" s="63">
        <v>3000</v>
      </c>
      <c r="AM32" s="61">
        <v>1611.579088956367</v>
      </c>
      <c r="AN32" s="62">
        <v>1730.6689769404513</v>
      </c>
      <c r="AO32" s="49">
        <v>32.34591350785308</v>
      </c>
      <c r="AP32" s="49">
        <v>32.521739374077924</v>
      </c>
      <c r="AQ32" s="62">
        <v>2730</v>
      </c>
      <c r="AR32" s="63">
        <v>3000</v>
      </c>
      <c r="AS32" s="61">
        <v>23878.19832447013</v>
      </c>
      <c r="AT32" s="62">
        <v>23046.613080428935</v>
      </c>
      <c r="AU32" s="49">
        <v>87.06398780151358</v>
      </c>
      <c r="AV32" s="49">
        <v>86.22033445856422</v>
      </c>
      <c r="AW32" s="62">
        <v>13100</v>
      </c>
      <c r="AX32" s="63">
        <v>13307</v>
      </c>
      <c r="AY32" s="61">
        <v>22580.07371658904</v>
      </c>
      <c r="AZ32" s="62">
        <v>21656.71880451399</v>
      </c>
      <c r="BA32" s="49">
        <v>68.87484532926007</v>
      </c>
      <c r="BB32" s="49">
        <v>68.48025030718078</v>
      </c>
      <c r="BC32" s="62">
        <v>17400</v>
      </c>
      <c r="BD32" s="63">
        <v>17600</v>
      </c>
      <c r="BE32" s="61">
        <v>11618.043663847076</v>
      </c>
      <c r="BF32" s="62">
        <v>11279.936495311813</v>
      </c>
      <c r="BG32" s="49">
        <v>61.516705573113065</v>
      </c>
      <c r="BH32" s="49">
        <v>60.76718509087657</v>
      </c>
      <c r="BI32" s="62">
        <v>12000</v>
      </c>
      <c r="BJ32" s="63">
        <v>12000</v>
      </c>
      <c r="BK32" s="61">
        <v>10962.030052741924</v>
      </c>
      <c r="BL32" s="62">
        <v>10376.782309202064</v>
      </c>
      <c r="BM32" s="49">
        <v>35.21817084701902</v>
      </c>
      <c r="BN32" s="49">
        <v>36.12056224016815</v>
      </c>
      <c r="BO32" s="62">
        <v>15000</v>
      </c>
      <c r="BP32" s="63">
        <v>15000</v>
      </c>
      <c r="BQ32" s="61">
        <v>1298.1246078809806</v>
      </c>
      <c r="BR32" s="62">
        <v>1389.894275914959</v>
      </c>
      <c r="BS32" s="49">
        <v>72.39683403077592</v>
      </c>
      <c r="BT32" s="49">
        <v>72.47901825847433</v>
      </c>
      <c r="BU32" s="62">
        <v>580</v>
      </c>
      <c r="BV32" s="63">
        <v>647</v>
      </c>
      <c r="BW32" s="61">
        <v>3945.064685714033</v>
      </c>
      <c r="BX32" s="62">
        <v>3955.776941818037</v>
      </c>
      <c r="BY32" s="49">
        <v>57.63329050494059</v>
      </c>
      <c r="BZ32" s="49">
        <v>58.5635812776641</v>
      </c>
      <c r="CA32" s="62">
        <v>2500</v>
      </c>
      <c r="CB32" s="63">
        <v>2600</v>
      </c>
      <c r="CC32" s="61">
        <v>2411.0125712114427</v>
      </c>
      <c r="CD32" s="62">
        <v>2382.0920855346653</v>
      </c>
      <c r="CE32" s="49">
        <v>47.97848533250845</v>
      </c>
      <c r="CF32" s="49">
        <v>49.334373758450205</v>
      </c>
      <c r="CG32" s="62">
        <v>2000</v>
      </c>
      <c r="CH32" s="63">
        <v>2000</v>
      </c>
      <c r="CI32" s="61">
        <v>1941.8219080703452</v>
      </c>
      <c r="CJ32" s="62">
        <v>1896.6994610740678</v>
      </c>
      <c r="CK32" s="49">
        <v>25.964479272491474</v>
      </c>
      <c r="CL32" s="49">
        <v>28.20454783661477</v>
      </c>
      <c r="CM32" s="62">
        <v>3500</v>
      </c>
      <c r="CN32" s="63">
        <v>3600</v>
      </c>
      <c r="CO32" s="61">
        <v>385.26272224321104</v>
      </c>
      <c r="CP32" s="62">
        <v>388.94503729005834</v>
      </c>
      <c r="CQ32" s="202">
        <v>17.971907784640713</v>
      </c>
      <c r="CR32" s="202">
        <v>18.465398278642034</v>
      </c>
      <c r="CS32" s="62">
        <v>1000</v>
      </c>
      <c r="CT32" s="63">
        <v>1000</v>
      </c>
      <c r="CU32" s="61">
        <v>35.0918490630225</v>
      </c>
      <c r="CV32" s="62">
        <v>41.95054976904187</v>
      </c>
      <c r="CW32" s="207">
        <v>4.016778103415599</v>
      </c>
      <c r="CX32" s="207">
        <v>4.74773269468696</v>
      </c>
      <c r="CY32" s="62">
        <v>400</v>
      </c>
      <c r="CZ32" s="63">
        <v>300</v>
      </c>
      <c r="DA32" s="61">
        <v>48.83609183487061</v>
      </c>
      <c r="DB32" s="62">
        <v>54.49703740149441</v>
      </c>
      <c r="DC32" s="49">
        <v>18.90271566570618</v>
      </c>
      <c r="DD32" s="49">
        <v>19.172482431311526</v>
      </c>
      <c r="DE32" s="62">
        <v>70</v>
      </c>
      <c r="DF32" s="63">
        <v>70</v>
      </c>
      <c r="DG32" s="61">
        <v>1534.0521145025718</v>
      </c>
      <c r="DH32" s="62">
        <v>1573.6848562833827</v>
      </c>
      <c r="DI32" s="49">
        <v>18.18207383806445</v>
      </c>
      <c r="DJ32" s="49">
        <v>18.39048630043159</v>
      </c>
      <c r="DK32" s="62">
        <v>4900</v>
      </c>
      <c r="DL32" s="63">
        <v>4300</v>
      </c>
      <c r="DM32" s="61">
        <v>26276.11247169841</v>
      </c>
      <c r="DN32" s="62">
        <v>25829.60365472589</v>
      </c>
      <c r="DO32" s="49">
        <v>100</v>
      </c>
      <c r="DP32" s="49">
        <v>100</v>
      </c>
      <c r="DQ32" s="62">
        <v>12900</v>
      </c>
      <c r="DR32" s="63">
        <v>13177</v>
      </c>
      <c r="DS32" s="61">
        <v>2972.6127645763663</v>
      </c>
      <c r="DT32" s="62">
        <v>3120.446209124052</v>
      </c>
      <c r="DU32" s="62">
        <v>2188</v>
      </c>
      <c r="DV32" s="62">
        <v>2340</v>
      </c>
      <c r="DW32" s="64">
        <v>480.82158151452626</v>
      </c>
      <c r="DX32" s="62">
        <v>511.44111676014154</v>
      </c>
      <c r="DY32" s="62">
        <v>214</v>
      </c>
      <c r="DZ32" s="63">
        <v>260</v>
      </c>
      <c r="EA32" s="61">
        <v>2491.7911830618286</v>
      </c>
      <c r="EB32" s="62">
        <v>2609.0050923639133</v>
      </c>
      <c r="EC32" s="62">
        <v>1889</v>
      </c>
      <c r="ED32" s="62">
        <v>1983</v>
      </c>
      <c r="EE32" s="64">
        <v>387.15799284135153</v>
      </c>
      <c r="EF32" s="62">
        <v>494.5484829733438</v>
      </c>
      <c r="EG32" s="62">
        <v>396</v>
      </c>
      <c r="EH32" s="63">
        <v>439</v>
      </c>
      <c r="EI32" s="65">
        <v>13.05397425509089</v>
      </c>
      <c r="EJ32" s="66">
        <v>13.280934682019934</v>
      </c>
      <c r="EK32" s="67">
        <v>50.95770177263081</v>
      </c>
      <c r="EL32" s="66">
        <v>47.56480063044562</v>
      </c>
      <c r="EM32" s="67">
        <v>96.75821102508566</v>
      </c>
      <c r="EN32" s="66">
        <v>91.30269973434007</v>
      </c>
      <c r="EO32" s="67">
        <v>15.537336975629913</v>
      </c>
      <c r="EP32" s="68">
        <v>18.95544337651153</v>
      </c>
      <c r="EQ32" s="164">
        <v>100</v>
      </c>
      <c r="ER32" s="165">
        <v>30.56084540728857</v>
      </c>
      <c r="ES32" s="165">
        <v>16.970659801621807</v>
      </c>
      <c r="ET32" s="165">
        <v>7.186581651838704</v>
      </c>
      <c r="EU32" s="165">
        <v>2.870378250798625</v>
      </c>
      <c r="EV32" s="165">
        <v>28.847897079108254</v>
      </c>
      <c r="EW32" s="165">
        <v>5.190942560543851</v>
      </c>
      <c r="EX32" s="166">
        <v>8.372695248800198</v>
      </c>
      <c r="EY32" s="164">
        <v>100</v>
      </c>
      <c r="EZ32" s="165">
        <v>29.864895863798775</v>
      </c>
      <c r="FA32" s="165">
        <v>16.963134326526</v>
      </c>
      <c r="FB32" s="165">
        <v>7.703953854981179</v>
      </c>
      <c r="FC32" s="165">
        <v>3.435987032605184</v>
      </c>
      <c r="FD32" s="165">
        <v>26.342809727218324</v>
      </c>
      <c r="FE32" s="165">
        <v>7.380221939096192</v>
      </c>
      <c r="FF32" s="166">
        <v>8.308997255774344</v>
      </c>
      <c r="FG32" s="164">
        <v>100</v>
      </c>
      <c r="FH32" s="165">
        <v>73.89392413954235</v>
      </c>
      <c r="FI32" s="165">
        <v>1.9190293422636049</v>
      </c>
      <c r="FJ32" s="165">
        <v>15.535984636341741</v>
      </c>
      <c r="FK32" s="165">
        <v>1.557742845591577</v>
      </c>
      <c r="FL32" s="166">
        <v>7.093319036260738</v>
      </c>
      <c r="FM32" s="164">
        <v>100</v>
      </c>
      <c r="FN32" s="165">
        <v>68.64938218673598</v>
      </c>
      <c r="FO32" s="165">
        <v>2.4606106029581754</v>
      </c>
      <c r="FP32" s="165">
        <v>18.988990553942326</v>
      </c>
      <c r="FQ32" s="165">
        <v>4.045081199873059</v>
      </c>
      <c r="FR32" s="166">
        <v>5.855935456490471</v>
      </c>
      <c r="FS32" s="164">
        <v>100</v>
      </c>
      <c r="FT32" s="165">
        <v>45.1194366341408</v>
      </c>
      <c r="FU32" s="165">
        <v>11.604056519360357</v>
      </c>
      <c r="FV32" s="165">
        <v>12.758443810927348</v>
      </c>
      <c r="FW32" s="165">
        <v>14.783743117322768</v>
      </c>
      <c r="FX32" s="166">
        <v>15.73431991824873</v>
      </c>
      <c r="FY32" s="164">
        <v>100</v>
      </c>
      <c r="FZ32" s="165">
        <v>37.54821774610967</v>
      </c>
      <c r="GA32" s="165">
        <v>16.35634202255318</v>
      </c>
      <c r="GB32" s="165">
        <v>16.421162596922727</v>
      </c>
      <c r="GC32" s="165">
        <v>12.497511500021629</v>
      </c>
      <c r="GD32" s="166">
        <v>17.176766134392793</v>
      </c>
    </row>
    <row r="33" spans="1:186" s="25" customFormat="1" ht="15.75" customHeight="1">
      <c r="A33" s="307"/>
      <c r="B33" s="60" t="s">
        <v>35</v>
      </c>
      <c r="C33" s="48">
        <v>20.4613642691098</v>
      </c>
      <c r="D33" s="49">
        <v>20.978466404212213</v>
      </c>
      <c r="E33" s="49">
        <v>2.9999999999999862</v>
      </c>
      <c r="F33" s="49">
        <v>2.999999999999995</v>
      </c>
      <c r="G33" s="49">
        <v>48.0222267246023</v>
      </c>
      <c r="H33" s="50">
        <v>48.3418483078078</v>
      </c>
      <c r="I33" s="61">
        <v>34694.43929017822</v>
      </c>
      <c r="J33" s="62">
        <v>35444.53138938249</v>
      </c>
      <c r="K33" s="49">
        <v>100</v>
      </c>
      <c r="L33" s="49">
        <v>100</v>
      </c>
      <c r="M33" s="62">
        <v>18890</v>
      </c>
      <c r="N33" s="63">
        <v>19687</v>
      </c>
      <c r="O33" s="61">
        <v>9297.421124040622</v>
      </c>
      <c r="P33" s="62">
        <v>9810.933898323192</v>
      </c>
      <c r="Q33" s="49">
        <v>99.93336156608125</v>
      </c>
      <c r="R33" s="49">
        <v>99.96155679237437</v>
      </c>
      <c r="S33" s="62">
        <v>4624</v>
      </c>
      <c r="T33" s="63">
        <v>5240</v>
      </c>
      <c r="U33" s="61">
        <v>6539.218944036147</v>
      </c>
      <c r="V33" s="62">
        <v>6879.140484878499</v>
      </c>
      <c r="W33" s="49">
        <v>99.88205142212196</v>
      </c>
      <c r="X33" s="49">
        <v>99.80406684951626</v>
      </c>
      <c r="Y33" s="62">
        <v>2594</v>
      </c>
      <c r="Z33" s="63">
        <v>3105</v>
      </c>
      <c r="AA33" s="61">
        <v>3228.764308917537</v>
      </c>
      <c r="AB33" s="62">
        <v>3753.082338097354</v>
      </c>
      <c r="AC33" s="49">
        <v>99.83543630021741</v>
      </c>
      <c r="AD33" s="49">
        <v>99.80406684951626</v>
      </c>
      <c r="AE33" s="62">
        <v>1700</v>
      </c>
      <c r="AF33" s="63">
        <v>2101</v>
      </c>
      <c r="AG33" s="61">
        <v>2720.73668329852</v>
      </c>
      <c r="AH33" s="62">
        <v>2565.115689409492</v>
      </c>
      <c r="AI33" s="49">
        <v>38.680199856333815</v>
      </c>
      <c r="AJ33" s="49">
        <v>39.72983218184923</v>
      </c>
      <c r="AK33" s="62">
        <v>2900</v>
      </c>
      <c r="AL33" s="63">
        <v>3000</v>
      </c>
      <c r="AM33" s="61">
        <v>2758.202180004484</v>
      </c>
      <c r="AN33" s="62">
        <v>2931.793413444691</v>
      </c>
      <c r="AO33" s="49">
        <v>39.779130353466584</v>
      </c>
      <c r="AP33" s="49">
        <v>40.08880722755574</v>
      </c>
      <c r="AQ33" s="62">
        <v>4200</v>
      </c>
      <c r="AR33" s="63">
        <v>4500</v>
      </c>
      <c r="AS33" s="61">
        <v>25397.01816613766</v>
      </c>
      <c r="AT33" s="62">
        <v>25633.597491059303</v>
      </c>
      <c r="AU33" s="49">
        <v>89.97688934153061</v>
      </c>
      <c r="AV33" s="49">
        <v>90.98469834975485</v>
      </c>
      <c r="AW33" s="62">
        <v>15260</v>
      </c>
      <c r="AX33" s="63">
        <v>15061</v>
      </c>
      <c r="AY33" s="61">
        <v>23557.56552789282</v>
      </c>
      <c r="AZ33" s="62">
        <v>23584.428500240032</v>
      </c>
      <c r="BA33" s="49">
        <v>65.14837263520124</v>
      </c>
      <c r="BB33" s="49">
        <v>65.52207513129284</v>
      </c>
      <c r="BC33" s="62">
        <v>21000</v>
      </c>
      <c r="BD33" s="63">
        <v>21000</v>
      </c>
      <c r="BE33" s="61">
        <v>13149.68441888598</v>
      </c>
      <c r="BF33" s="62">
        <v>12717.242772467887</v>
      </c>
      <c r="BG33" s="49">
        <v>55.337823034230084</v>
      </c>
      <c r="BH33" s="49">
        <v>55.04493290653528</v>
      </c>
      <c r="BI33" s="62">
        <v>16000</v>
      </c>
      <c r="BJ33" s="63">
        <v>16000</v>
      </c>
      <c r="BK33" s="61">
        <v>10407.881109006788</v>
      </c>
      <c r="BL33" s="62">
        <v>10867.185727772088</v>
      </c>
      <c r="BM33" s="49">
        <v>31.4320493924508</v>
      </c>
      <c r="BN33" s="49">
        <v>33.05848775836134</v>
      </c>
      <c r="BO33" s="62">
        <v>17000</v>
      </c>
      <c r="BP33" s="63">
        <v>16000</v>
      </c>
      <c r="BQ33" s="61">
        <v>1839.452638244883</v>
      </c>
      <c r="BR33" s="62">
        <v>2049.1689908193216</v>
      </c>
      <c r="BS33" s="49">
        <v>84.03668744624294</v>
      </c>
      <c r="BT33" s="49">
        <v>85.04176041236016</v>
      </c>
      <c r="BU33" s="62">
        <v>950</v>
      </c>
      <c r="BV33" s="63">
        <v>1000</v>
      </c>
      <c r="BW33" s="61">
        <v>5744.864363595199</v>
      </c>
      <c r="BX33" s="62">
        <v>6272.019950923807</v>
      </c>
      <c r="BY33" s="49">
        <v>71.5407857592781</v>
      </c>
      <c r="BZ33" s="49">
        <v>73.19649021066557</v>
      </c>
      <c r="CA33" s="62">
        <v>3076</v>
      </c>
      <c r="CB33" s="63">
        <v>3500</v>
      </c>
      <c r="CC33" s="61">
        <v>3749.2120710112417</v>
      </c>
      <c r="CD33" s="62">
        <v>4178.29955937611</v>
      </c>
      <c r="CE33" s="49">
        <v>65.67339826039714</v>
      </c>
      <c r="CF33" s="49">
        <v>67.10037489133009</v>
      </c>
      <c r="CG33" s="62">
        <v>2500</v>
      </c>
      <c r="CH33" s="63">
        <v>2800</v>
      </c>
      <c r="CI33" s="61">
        <v>3011.1972455743635</v>
      </c>
      <c r="CJ33" s="62">
        <v>3381.92237722521</v>
      </c>
      <c r="CK33" s="49">
        <v>38.290578433538805</v>
      </c>
      <c r="CL33" s="49">
        <v>40.7141317471168</v>
      </c>
      <c r="CM33" s="62">
        <v>4000</v>
      </c>
      <c r="CN33" s="63">
        <v>4000</v>
      </c>
      <c r="CO33" s="61">
        <v>591.3259925353991</v>
      </c>
      <c r="CP33" s="62">
        <v>660.0453698104943</v>
      </c>
      <c r="CQ33" s="202">
        <v>24.238848025305177</v>
      </c>
      <c r="CR33" s="202">
        <v>27.01961555924305</v>
      </c>
      <c r="CS33" s="62">
        <v>1300</v>
      </c>
      <c r="CT33" s="63">
        <v>1200</v>
      </c>
      <c r="CU33" s="61">
        <v>56.57489360605447</v>
      </c>
      <c r="CV33" s="62">
        <v>59.245755269800746</v>
      </c>
      <c r="CW33" s="207">
        <v>7.009636277810961</v>
      </c>
      <c r="CX33" s="207">
        <v>8.417371032614266</v>
      </c>
      <c r="CY33" s="62">
        <v>500</v>
      </c>
      <c r="CZ33" s="63">
        <v>400</v>
      </c>
      <c r="DA33" s="61">
        <v>90.11393929542889</v>
      </c>
      <c r="DB33" s="62">
        <v>77.08605707060259</v>
      </c>
      <c r="DC33" s="49">
        <v>31.767604682710004</v>
      </c>
      <c r="DD33" s="49">
        <v>30.137364302942053</v>
      </c>
      <c r="DE33" s="62">
        <v>75</v>
      </c>
      <c r="DF33" s="63">
        <v>100</v>
      </c>
      <c r="DG33" s="61">
        <v>1995.6522925839636</v>
      </c>
      <c r="DH33" s="62">
        <v>2093.720391547699</v>
      </c>
      <c r="DI33" s="49">
        <v>17.62874918859713</v>
      </c>
      <c r="DJ33" s="49">
        <v>18.138186355668726</v>
      </c>
      <c r="DK33" s="62">
        <v>7000</v>
      </c>
      <c r="DL33" s="63">
        <v>7000</v>
      </c>
      <c r="DM33" s="61">
        <v>28949.57492658309</v>
      </c>
      <c r="DN33" s="62">
        <v>29172.51143845871</v>
      </c>
      <c r="DO33" s="49">
        <v>100</v>
      </c>
      <c r="DP33" s="49">
        <v>100</v>
      </c>
      <c r="DQ33" s="62">
        <v>15530</v>
      </c>
      <c r="DR33" s="63">
        <v>16170</v>
      </c>
      <c r="DS33" s="61">
        <v>4602.753393791857</v>
      </c>
      <c r="DT33" s="62">
        <v>4896.538207106143</v>
      </c>
      <c r="DU33" s="62">
        <v>3720</v>
      </c>
      <c r="DV33" s="62">
        <v>4003</v>
      </c>
      <c r="DW33" s="64">
        <v>795.2010098880538</v>
      </c>
      <c r="DX33" s="62">
        <v>878.3895484616377</v>
      </c>
      <c r="DY33" s="62">
        <v>522</v>
      </c>
      <c r="DZ33" s="63">
        <v>575</v>
      </c>
      <c r="EA33" s="61">
        <v>3807.552383903796</v>
      </c>
      <c r="EB33" s="62">
        <v>4018.1486586444994</v>
      </c>
      <c r="EC33" s="62">
        <v>3142</v>
      </c>
      <c r="ED33" s="62">
        <v>3358</v>
      </c>
      <c r="EE33" s="64">
        <v>598.9839004447309</v>
      </c>
      <c r="EF33" s="62">
        <v>752.473777724247</v>
      </c>
      <c r="EG33" s="62">
        <v>540</v>
      </c>
      <c r="EH33" s="63">
        <v>540</v>
      </c>
      <c r="EI33" s="65">
        <v>16.558458592012855</v>
      </c>
      <c r="EJ33" s="66">
        <v>17.6953106870602</v>
      </c>
      <c r="EK33" s="67">
        <v>57.3342489844383</v>
      </c>
      <c r="EL33" s="66">
        <v>60.73868630188192</v>
      </c>
      <c r="EM33" s="67">
        <v>98.46777386073046</v>
      </c>
      <c r="EN33" s="66">
        <v>103.98568879195315</v>
      </c>
      <c r="EO33" s="67">
        <v>15.731468409388146</v>
      </c>
      <c r="EP33" s="68">
        <v>18.726877516226338</v>
      </c>
      <c r="EQ33" s="164">
        <v>100</v>
      </c>
      <c r="ER33" s="165">
        <v>37.65750578773493</v>
      </c>
      <c r="ES33" s="165">
        <v>13.651375318177017</v>
      </c>
      <c r="ET33" s="165">
        <v>7.296823634433496</v>
      </c>
      <c r="EU33" s="165">
        <v>2.303119116606923</v>
      </c>
      <c r="EV33" s="165">
        <v>25.885980501603413</v>
      </c>
      <c r="EW33" s="165">
        <v>6.4592796032899855</v>
      </c>
      <c r="EX33" s="166">
        <v>6.745916038154235</v>
      </c>
      <c r="EY33" s="164">
        <v>100</v>
      </c>
      <c r="EZ33" s="165">
        <v>34.28278750091617</v>
      </c>
      <c r="FA33" s="165">
        <v>12.399451254896713</v>
      </c>
      <c r="FB33" s="165">
        <v>8.760345179125755</v>
      </c>
      <c r="FC33" s="165">
        <v>3.059802392562731</v>
      </c>
      <c r="FD33" s="165">
        <v>30.03120873603999</v>
      </c>
      <c r="FE33" s="165">
        <v>6.031290895515362</v>
      </c>
      <c r="FF33" s="166">
        <v>5.43511404094329</v>
      </c>
      <c r="FG33" s="164">
        <v>100</v>
      </c>
      <c r="FH33" s="165">
        <v>73.98583585550483</v>
      </c>
      <c r="FI33" s="165">
        <v>1.582035626307369</v>
      </c>
      <c r="FJ33" s="165">
        <v>14.450367336339948</v>
      </c>
      <c r="FK33" s="165">
        <v>3.4985408664194217</v>
      </c>
      <c r="FL33" s="166">
        <v>6.483220315428426</v>
      </c>
      <c r="FM33" s="164">
        <v>100</v>
      </c>
      <c r="FN33" s="165">
        <v>75.47066950058023</v>
      </c>
      <c r="FO33" s="165">
        <v>2.639915352847869</v>
      </c>
      <c r="FP33" s="165">
        <v>12.139876113352836</v>
      </c>
      <c r="FQ33" s="165">
        <v>2.9000241065883694</v>
      </c>
      <c r="FR33" s="166">
        <v>6.84951492663069</v>
      </c>
      <c r="FS33" s="164">
        <v>100</v>
      </c>
      <c r="FT33" s="165">
        <v>42.715691354900954</v>
      </c>
      <c r="FU33" s="165">
        <v>12.582042471190306</v>
      </c>
      <c r="FV33" s="165">
        <v>18.746877558799767</v>
      </c>
      <c r="FW33" s="165">
        <v>9.691439228617549</v>
      </c>
      <c r="FX33" s="166">
        <v>16.26394938649142</v>
      </c>
      <c r="FY33" s="164">
        <v>100</v>
      </c>
      <c r="FZ33" s="165">
        <v>38.259158529411266</v>
      </c>
      <c r="GA33" s="165">
        <v>14.675865423740916</v>
      </c>
      <c r="GB33" s="165">
        <v>14.147157808696909</v>
      </c>
      <c r="GC33" s="165">
        <v>17.1015396972619</v>
      </c>
      <c r="GD33" s="166">
        <v>15.816278540889016</v>
      </c>
    </row>
    <row r="34" spans="1:186" s="25" customFormat="1" ht="15.75" customHeight="1">
      <c r="A34" s="307"/>
      <c r="B34" s="60" t="s">
        <v>36</v>
      </c>
      <c r="C34" s="48">
        <v>27.502706102900987</v>
      </c>
      <c r="D34" s="49">
        <v>28.48912667273614</v>
      </c>
      <c r="E34" s="49">
        <v>4</v>
      </c>
      <c r="F34" s="49">
        <v>4</v>
      </c>
      <c r="G34" s="49">
        <v>46.3159241733019</v>
      </c>
      <c r="H34" s="50">
        <v>46.71486957580993</v>
      </c>
      <c r="I34" s="61">
        <v>41991.28617817606</v>
      </c>
      <c r="J34" s="62">
        <v>41355.529663830646</v>
      </c>
      <c r="K34" s="49">
        <v>100</v>
      </c>
      <c r="L34" s="49">
        <v>100</v>
      </c>
      <c r="M34" s="62">
        <v>27115</v>
      </c>
      <c r="N34" s="63">
        <v>27800</v>
      </c>
      <c r="O34" s="61">
        <v>11328.477993795506</v>
      </c>
      <c r="P34" s="62">
        <v>11884.444035171702</v>
      </c>
      <c r="Q34" s="49">
        <v>100</v>
      </c>
      <c r="R34" s="49">
        <v>99.85959678839642</v>
      </c>
      <c r="S34" s="62">
        <v>6213</v>
      </c>
      <c r="T34" s="63">
        <v>6825</v>
      </c>
      <c r="U34" s="61">
        <v>8404.390818276268</v>
      </c>
      <c r="V34" s="62">
        <v>8880.11386980468</v>
      </c>
      <c r="W34" s="49">
        <v>99.95984234308304</v>
      </c>
      <c r="X34" s="49">
        <v>99.84938505588403</v>
      </c>
      <c r="Y34" s="62">
        <v>4250</v>
      </c>
      <c r="Z34" s="63">
        <v>4640</v>
      </c>
      <c r="AA34" s="61">
        <v>4591.148257189807</v>
      </c>
      <c r="AB34" s="62">
        <v>5027.321526583206</v>
      </c>
      <c r="AC34" s="49">
        <v>99.95984234308304</v>
      </c>
      <c r="AD34" s="49">
        <v>99.83003320451827</v>
      </c>
      <c r="AE34" s="62">
        <v>2857</v>
      </c>
      <c r="AF34" s="63">
        <v>3192</v>
      </c>
      <c r="AG34" s="61">
        <v>2994.5139885328344</v>
      </c>
      <c r="AH34" s="62">
        <v>3040.578270709204</v>
      </c>
      <c r="AI34" s="49">
        <v>44.04107496692375</v>
      </c>
      <c r="AJ34" s="49">
        <v>44.22953825187312</v>
      </c>
      <c r="AK34" s="62">
        <v>3000</v>
      </c>
      <c r="AL34" s="63">
        <v>3000</v>
      </c>
      <c r="AM34" s="61">
        <v>2924.08717551923</v>
      </c>
      <c r="AN34" s="62">
        <v>3004.3301653670424</v>
      </c>
      <c r="AO34" s="49">
        <v>33.45038948715772</v>
      </c>
      <c r="AP34" s="49">
        <v>32.67693477926157</v>
      </c>
      <c r="AQ34" s="62">
        <v>5100</v>
      </c>
      <c r="AR34" s="63">
        <v>5500</v>
      </c>
      <c r="AS34" s="61">
        <v>30662.80818438065</v>
      </c>
      <c r="AT34" s="62">
        <v>29471.085628658868</v>
      </c>
      <c r="AU34" s="49">
        <v>95.81308947533816</v>
      </c>
      <c r="AV34" s="49">
        <v>95.16960297305927</v>
      </c>
      <c r="AW34" s="62">
        <v>20500</v>
      </c>
      <c r="AX34" s="63">
        <v>20400</v>
      </c>
      <c r="AY34" s="61">
        <v>28313.76596687028</v>
      </c>
      <c r="AZ34" s="62">
        <v>27110.442795216542</v>
      </c>
      <c r="BA34" s="49">
        <v>75.85678923193495</v>
      </c>
      <c r="BB34" s="49">
        <v>76.43447080102065</v>
      </c>
      <c r="BC34" s="62">
        <v>25000</v>
      </c>
      <c r="BD34" s="63">
        <v>23500</v>
      </c>
      <c r="BE34" s="61">
        <v>15864.935009582068</v>
      </c>
      <c r="BF34" s="62">
        <v>15197.512819894517</v>
      </c>
      <c r="BG34" s="49">
        <v>63.004879778888245</v>
      </c>
      <c r="BH34" s="49">
        <v>63.17695199844378</v>
      </c>
      <c r="BI34" s="62">
        <v>20000</v>
      </c>
      <c r="BJ34" s="63">
        <v>20000</v>
      </c>
      <c r="BK34" s="61">
        <v>12448.83095728814</v>
      </c>
      <c r="BL34" s="62">
        <v>11912.929975322062</v>
      </c>
      <c r="BM34" s="49">
        <v>37.04583191350768</v>
      </c>
      <c r="BN34" s="49">
        <v>39.15870645639286</v>
      </c>
      <c r="BO34" s="62">
        <v>18000</v>
      </c>
      <c r="BP34" s="63">
        <v>17000</v>
      </c>
      <c r="BQ34" s="61">
        <v>2349.0422175104413</v>
      </c>
      <c r="BR34" s="62">
        <v>2360.642833442355</v>
      </c>
      <c r="BS34" s="49">
        <v>92.65015470619366</v>
      </c>
      <c r="BT34" s="49">
        <v>91.63152730292194</v>
      </c>
      <c r="BU34" s="62">
        <v>1100</v>
      </c>
      <c r="BV34" s="63">
        <v>1114</v>
      </c>
      <c r="BW34" s="61">
        <v>7979.4351575566325</v>
      </c>
      <c r="BX34" s="62">
        <v>8391.252880077474</v>
      </c>
      <c r="BY34" s="49">
        <v>80.116832932619</v>
      </c>
      <c r="BZ34" s="49">
        <v>81.24434982654006</v>
      </c>
      <c r="CA34" s="62">
        <v>4520</v>
      </c>
      <c r="CB34" s="63">
        <v>4923</v>
      </c>
      <c r="CC34" s="61">
        <v>5566.518343497261</v>
      </c>
      <c r="CD34" s="62">
        <v>5890.387383932619</v>
      </c>
      <c r="CE34" s="49">
        <v>74.72039317880336</v>
      </c>
      <c r="CF34" s="49">
        <v>75.41456641979494</v>
      </c>
      <c r="CG34" s="62">
        <v>3550</v>
      </c>
      <c r="CH34" s="63">
        <v>3950</v>
      </c>
      <c r="CI34" s="61">
        <v>4565.881200741579</v>
      </c>
      <c r="CJ34" s="62">
        <v>4799.881650122301</v>
      </c>
      <c r="CK34" s="49">
        <v>49.01534911121418</v>
      </c>
      <c r="CL34" s="49">
        <v>51.2430324582631</v>
      </c>
      <c r="CM34" s="62">
        <v>5000</v>
      </c>
      <c r="CN34" s="63">
        <v>5000</v>
      </c>
      <c r="CO34" s="61">
        <v>828.0213491989848</v>
      </c>
      <c r="CP34" s="62">
        <v>910.6248927147502</v>
      </c>
      <c r="CQ34" s="202">
        <v>31.263713807663812</v>
      </c>
      <c r="CR34" s="202">
        <v>33.193174642899116</v>
      </c>
      <c r="CS34" s="62">
        <v>1500</v>
      </c>
      <c r="CT34" s="63">
        <v>1500</v>
      </c>
      <c r="CU34" s="61">
        <v>54.22769974625792</v>
      </c>
      <c r="CV34" s="62">
        <v>71.83132669483794</v>
      </c>
      <c r="CW34" s="207">
        <v>7.178507629876303</v>
      </c>
      <c r="CX34" s="207">
        <v>10.353914483904456</v>
      </c>
      <c r="CY34" s="62">
        <v>400</v>
      </c>
      <c r="CZ34" s="63">
        <v>390</v>
      </c>
      <c r="DA34" s="61">
        <v>118.3880938104389</v>
      </c>
      <c r="DB34" s="62">
        <v>108.04951440073371</v>
      </c>
      <c r="DC34" s="49">
        <v>37.52704039207673</v>
      </c>
      <c r="DD34" s="49">
        <v>35.07952251356532</v>
      </c>
      <c r="DE34" s="62">
        <v>80</v>
      </c>
      <c r="DF34" s="63">
        <v>100</v>
      </c>
      <c r="DG34" s="61">
        <v>2412.9168140593956</v>
      </c>
      <c r="DH34" s="62">
        <v>2500.865496144876</v>
      </c>
      <c r="DI34" s="49">
        <v>20.683550453536164</v>
      </c>
      <c r="DJ34" s="49">
        <v>21.01060612112526</v>
      </c>
      <c r="DK34" s="62">
        <v>8000</v>
      </c>
      <c r="DL34" s="63">
        <v>8000</v>
      </c>
      <c r="DM34" s="61">
        <v>34011.851020619426</v>
      </c>
      <c r="DN34" s="62">
        <v>32964.27678375299</v>
      </c>
      <c r="DO34" s="49">
        <v>100</v>
      </c>
      <c r="DP34" s="49">
        <v>100</v>
      </c>
      <c r="DQ34" s="62">
        <v>21724</v>
      </c>
      <c r="DR34" s="63">
        <v>21930</v>
      </c>
      <c r="DS34" s="61">
        <v>6087.457556847013</v>
      </c>
      <c r="DT34" s="62">
        <v>6279.014702300456</v>
      </c>
      <c r="DU34" s="62">
        <v>5051</v>
      </c>
      <c r="DV34" s="62">
        <v>5400</v>
      </c>
      <c r="DW34" s="64">
        <v>1185.8360280107795</v>
      </c>
      <c r="DX34" s="62">
        <v>1257.9396627100007</v>
      </c>
      <c r="DY34" s="62">
        <v>826</v>
      </c>
      <c r="DZ34" s="63">
        <v>907</v>
      </c>
      <c r="EA34" s="61">
        <v>4901.621528836233</v>
      </c>
      <c r="EB34" s="62">
        <v>5021.075039590487</v>
      </c>
      <c r="EC34" s="62">
        <v>4199</v>
      </c>
      <c r="ED34" s="62">
        <v>4341</v>
      </c>
      <c r="EE34" s="64">
        <v>890.537717349537</v>
      </c>
      <c r="EF34" s="62">
        <v>1025.5827835890605</v>
      </c>
      <c r="EG34" s="62">
        <v>666</v>
      </c>
      <c r="EH34" s="63">
        <v>691</v>
      </c>
      <c r="EI34" s="65">
        <v>19.002597642993248</v>
      </c>
      <c r="EJ34" s="66">
        <v>20.29052208565092</v>
      </c>
      <c r="EK34" s="67">
        <v>66.23345420101428</v>
      </c>
      <c r="EL34" s="66">
        <v>66.33234066921013</v>
      </c>
      <c r="EM34" s="67">
        <v>113.56483381569633</v>
      </c>
      <c r="EN34" s="66">
        <v>117.31327131117786</v>
      </c>
      <c r="EO34" s="67">
        <v>18.168226822705606</v>
      </c>
      <c r="EP34" s="68">
        <v>20.42556176720087</v>
      </c>
      <c r="EQ34" s="164">
        <v>100</v>
      </c>
      <c r="ER34" s="165">
        <v>39.07110589471457</v>
      </c>
      <c r="ES34" s="165">
        <v>15.564385573120148</v>
      </c>
      <c r="ET34" s="165">
        <v>5.240266714302471</v>
      </c>
      <c r="EU34" s="165">
        <v>1.7961780410791055</v>
      </c>
      <c r="EV34" s="165">
        <v>28.256935232260926</v>
      </c>
      <c r="EW34" s="165">
        <v>5.39359955560788</v>
      </c>
      <c r="EX34" s="166">
        <v>4.677528988914901</v>
      </c>
      <c r="EY34" s="164">
        <v>100</v>
      </c>
      <c r="EZ34" s="165">
        <v>38.026514691998656</v>
      </c>
      <c r="FA34" s="165">
        <v>15.985680129701722</v>
      </c>
      <c r="FB34" s="165">
        <v>5.171430343310663</v>
      </c>
      <c r="FC34" s="165">
        <v>2.1542912177618874</v>
      </c>
      <c r="FD34" s="165">
        <v>27.363761256555495</v>
      </c>
      <c r="FE34" s="165">
        <v>6.299998002981605</v>
      </c>
      <c r="FF34" s="166">
        <v>4.998324357689967</v>
      </c>
      <c r="FG34" s="164">
        <v>100</v>
      </c>
      <c r="FH34" s="165">
        <v>82.25335704587326</v>
      </c>
      <c r="FI34" s="165">
        <v>1.0372053001908343</v>
      </c>
      <c r="FJ34" s="165">
        <v>8.848150491083656</v>
      </c>
      <c r="FK34" s="165">
        <v>3.294953902466015</v>
      </c>
      <c r="FL34" s="166">
        <v>4.56633326038623</v>
      </c>
      <c r="FM34" s="164">
        <v>100</v>
      </c>
      <c r="FN34" s="165">
        <v>78.33439159847704</v>
      </c>
      <c r="FO34" s="165">
        <v>1.3984397738738523</v>
      </c>
      <c r="FP34" s="165">
        <v>10.2728130861116</v>
      </c>
      <c r="FQ34" s="165">
        <v>3.905564334366856</v>
      </c>
      <c r="FR34" s="166">
        <v>6.088791207170658</v>
      </c>
      <c r="FS34" s="164">
        <v>100</v>
      </c>
      <c r="FT34" s="165">
        <v>37.89456594086878</v>
      </c>
      <c r="FU34" s="165">
        <v>19.52785501556952</v>
      </c>
      <c r="FV34" s="165">
        <v>13.185949672164979</v>
      </c>
      <c r="FW34" s="165">
        <v>14.633488718994375</v>
      </c>
      <c r="FX34" s="166">
        <v>14.758140652402346</v>
      </c>
      <c r="FY34" s="164">
        <v>100</v>
      </c>
      <c r="FZ34" s="165">
        <v>36.49054922875745</v>
      </c>
      <c r="GA34" s="165">
        <v>13.27217401908595</v>
      </c>
      <c r="GB34" s="165">
        <v>18.76207135679106</v>
      </c>
      <c r="GC34" s="165">
        <v>15.208273776551392</v>
      </c>
      <c r="GD34" s="166">
        <v>16.26693161881414</v>
      </c>
    </row>
    <row r="35" spans="1:186" s="25" customFormat="1" ht="15.75" customHeight="1">
      <c r="A35" s="308"/>
      <c r="B35" s="69" t="s">
        <v>37</v>
      </c>
      <c r="C35" s="70">
        <v>9.053961319894311</v>
      </c>
      <c r="D35" s="71">
        <v>9.512055960516783</v>
      </c>
      <c r="E35" s="71">
        <v>5.249635543616071</v>
      </c>
      <c r="F35" s="71">
        <v>5.2491901663653735</v>
      </c>
      <c r="G35" s="71">
        <v>47.331986603923035</v>
      </c>
      <c r="H35" s="72">
        <v>47.845400823174835</v>
      </c>
      <c r="I35" s="73">
        <v>45205.634747502205</v>
      </c>
      <c r="J35" s="74">
        <v>45375.200759253676</v>
      </c>
      <c r="K35" s="71">
        <v>100</v>
      </c>
      <c r="L35" s="71">
        <v>100</v>
      </c>
      <c r="M35" s="74">
        <v>28110</v>
      </c>
      <c r="N35" s="75">
        <v>29170</v>
      </c>
      <c r="O35" s="73">
        <v>10296.00416331679</v>
      </c>
      <c r="P35" s="74">
        <v>10765.771553535267</v>
      </c>
      <c r="Q35" s="71">
        <v>99.93631827500597</v>
      </c>
      <c r="R35" s="71">
        <v>99.96625970540688</v>
      </c>
      <c r="S35" s="74">
        <v>5394</v>
      </c>
      <c r="T35" s="75">
        <v>6170</v>
      </c>
      <c r="U35" s="73">
        <v>7923.318246230257</v>
      </c>
      <c r="V35" s="74">
        <v>8312.935378231496</v>
      </c>
      <c r="W35" s="71">
        <v>99.8514230713438</v>
      </c>
      <c r="X35" s="71">
        <v>99.96625970540688</v>
      </c>
      <c r="Y35" s="74">
        <v>3918</v>
      </c>
      <c r="Z35" s="75">
        <v>4580</v>
      </c>
      <c r="AA35" s="73">
        <v>4359.367804481419</v>
      </c>
      <c r="AB35" s="74">
        <v>4823.145471201662</v>
      </c>
      <c r="AC35" s="71">
        <v>99.8514230713438</v>
      </c>
      <c r="AD35" s="71">
        <v>99.96625970540688</v>
      </c>
      <c r="AE35" s="74">
        <v>2595</v>
      </c>
      <c r="AF35" s="75">
        <v>3137</v>
      </c>
      <c r="AG35" s="73">
        <v>2726.1892345883607</v>
      </c>
      <c r="AH35" s="74">
        <v>2720.0842472622694</v>
      </c>
      <c r="AI35" s="71">
        <v>39.149201065512024</v>
      </c>
      <c r="AJ35" s="71">
        <v>42.88612426700641</v>
      </c>
      <c r="AK35" s="74">
        <v>2700</v>
      </c>
      <c r="AL35" s="75">
        <v>2700</v>
      </c>
      <c r="AM35" s="73">
        <v>2372.685917086513</v>
      </c>
      <c r="AN35" s="74">
        <v>2452.836175303769</v>
      </c>
      <c r="AO35" s="71">
        <v>27.59960469368475</v>
      </c>
      <c r="AP35" s="71">
        <v>27.495689671402</v>
      </c>
      <c r="AQ35" s="74">
        <v>5300</v>
      </c>
      <c r="AR35" s="75">
        <v>5500</v>
      </c>
      <c r="AS35" s="73">
        <v>34909.63058418539</v>
      </c>
      <c r="AT35" s="74">
        <v>34609.42920571833</v>
      </c>
      <c r="AU35" s="71">
        <v>95.1755628701424</v>
      </c>
      <c r="AV35" s="71">
        <v>95.58141147296388</v>
      </c>
      <c r="AW35" s="74">
        <v>21731</v>
      </c>
      <c r="AX35" s="75">
        <v>21750</v>
      </c>
      <c r="AY35" s="73">
        <v>31971.9700387647</v>
      </c>
      <c r="AZ35" s="74">
        <v>31488.81246237017</v>
      </c>
      <c r="BA35" s="71">
        <v>77.67807712668618</v>
      </c>
      <c r="BB35" s="71">
        <v>78.5777126180891</v>
      </c>
      <c r="BC35" s="74">
        <v>25000</v>
      </c>
      <c r="BD35" s="75">
        <v>24000</v>
      </c>
      <c r="BE35" s="73">
        <v>15809.340673937335</v>
      </c>
      <c r="BF35" s="74">
        <v>15011.09710611014</v>
      </c>
      <c r="BG35" s="71">
        <v>67.37260610606283</v>
      </c>
      <c r="BH35" s="71">
        <v>67.70267939190201</v>
      </c>
      <c r="BI35" s="74">
        <v>18000</v>
      </c>
      <c r="BJ35" s="75">
        <v>18000</v>
      </c>
      <c r="BK35" s="73">
        <v>16162.629364827375</v>
      </c>
      <c r="BL35" s="74">
        <v>16477.715356260043</v>
      </c>
      <c r="BM35" s="71">
        <v>41.86189502069981</v>
      </c>
      <c r="BN35" s="71">
        <v>42.99677565993332</v>
      </c>
      <c r="BO35" s="74">
        <v>18500</v>
      </c>
      <c r="BP35" s="75">
        <v>19000</v>
      </c>
      <c r="BQ35" s="73">
        <v>2937.660545420702</v>
      </c>
      <c r="BR35" s="74">
        <v>3120.6167433481837</v>
      </c>
      <c r="BS35" s="71">
        <v>92.33097949487677</v>
      </c>
      <c r="BT35" s="71">
        <v>92.391007559581</v>
      </c>
      <c r="BU35" s="74">
        <v>1200</v>
      </c>
      <c r="BV35" s="75">
        <v>1300</v>
      </c>
      <c r="BW35" s="73">
        <v>9127.413281025796</v>
      </c>
      <c r="BX35" s="74">
        <v>9572.853761131648</v>
      </c>
      <c r="BY35" s="71">
        <v>82.02352248638724</v>
      </c>
      <c r="BZ35" s="71">
        <v>82.85629825888678</v>
      </c>
      <c r="CA35" s="74">
        <v>4870</v>
      </c>
      <c r="CB35" s="75">
        <v>5100</v>
      </c>
      <c r="CC35" s="73">
        <v>6739.807734493479</v>
      </c>
      <c r="CD35" s="74">
        <v>7043.3910077426035</v>
      </c>
      <c r="CE35" s="71">
        <v>78.03847540655869</v>
      </c>
      <c r="CF35" s="71">
        <v>78.59424352063999</v>
      </c>
      <c r="CG35" s="74">
        <v>3950</v>
      </c>
      <c r="CH35" s="75">
        <v>4165</v>
      </c>
      <c r="CI35" s="73">
        <v>5332.5322809651625</v>
      </c>
      <c r="CJ35" s="74">
        <v>5629.6163719876895</v>
      </c>
      <c r="CK35" s="71">
        <v>51.314345235060564</v>
      </c>
      <c r="CL35" s="71">
        <v>53.599784850721356</v>
      </c>
      <c r="CM35" s="74">
        <v>5000</v>
      </c>
      <c r="CN35" s="75">
        <v>6000</v>
      </c>
      <c r="CO35" s="73">
        <v>1184.7023736765316</v>
      </c>
      <c r="CP35" s="74">
        <v>1177.4430931406484</v>
      </c>
      <c r="CQ35" s="197">
        <v>36.29285886386612</v>
      </c>
      <c r="CR35" s="197">
        <v>37.06757538779304</v>
      </c>
      <c r="CS35" s="74">
        <v>1800</v>
      </c>
      <c r="CT35" s="75">
        <v>1800</v>
      </c>
      <c r="CU35" s="73">
        <v>77.6701800577296</v>
      </c>
      <c r="CV35" s="74">
        <v>81.57746148905528</v>
      </c>
      <c r="CW35" s="204">
        <v>9.504985073689523</v>
      </c>
      <c r="CX35" s="204">
        <v>10.889578302698478</v>
      </c>
      <c r="CY35" s="74">
        <v>450</v>
      </c>
      <c r="CZ35" s="75">
        <v>420</v>
      </c>
      <c r="DA35" s="73">
        <v>144.90289979405955</v>
      </c>
      <c r="DB35" s="74">
        <v>154.7540811252057</v>
      </c>
      <c r="DC35" s="71">
        <v>39.501372338961204</v>
      </c>
      <c r="DD35" s="71">
        <v>36.299343446203196</v>
      </c>
      <c r="DE35" s="74">
        <v>100</v>
      </c>
      <c r="DF35" s="75">
        <v>110</v>
      </c>
      <c r="DG35" s="73">
        <v>2387.6055465323107</v>
      </c>
      <c r="DH35" s="74">
        <v>2529.4627533890484</v>
      </c>
      <c r="DI35" s="71">
        <v>19.23319537659836</v>
      </c>
      <c r="DJ35" s="71">
        <v>20.461739307815673</v>
      </c>
      <c r="DK35" s="74">
        <v>8000</v>
      </c>
      <c r="DL35" s="75">
        <v>7500</v>
      </c>
      <c r="DM35" s="73">
        <v>36078.221466476396</v>
      </c>
      <c r="DN35" s="74">
        <v>35802.346998121946</v>
      </c>
      <c r="DO35" s="71">
        <v>100</v>
      </c>
      <c r="DP35" s="71">
        <v>100</v>
      </c>
      <c r="DQ35" s="74">
        <v>21452</v>
      </c>
      <c r="DR35" s="75">
        <v>21532</v>
      </c>
      <c r="DS35" s="73">
        <v>6409.281882192777</v>
      </c>
      <c r="DT35" s="74">
        <v>6557.74616970025</v>
      </c>
      <c r="DU35" s="74">
        <v>5120</v>
      </c>
      <c r="DV35" s="74">
        <v>5520</v>
      </c>
      <c r="DW35" s="76">
        <v>1133.3746671602482</v>
      </c>
      <c r="DX35" s="74">
        <v>1202.849945450149</v>
      </c>
      <c r="DY35" s="74">
        <v>792</v>
      </c>
      <c r="DZ35" s="75">
        <v>886</v>
      </c>
      <c r="EA35" s="73">
        <v>5275.907215032527</v>
      </c>
      <c r="EB35" s="74">
        <v>5354.896224250082</v>
      </c>
      <c r="EC35" s="74">
        <v>4292</v>
      </c>
      <c r="ED35" s="74">
        <v>4476</v>
      </c>
      <c r="EE35" s="76">
        <v>991.6995840336635</v>
      </c>
      <c r="EF35" s="74">
        <v>1082.343517251161</v>
      </c>
      <c r="EG35" s="74">
        <v>700</v>
      </c>
      <c r="EH35" s="75">
        <v>758</v>
      </c>
      <c r="EI35" s="77">
        <v>20.1908751685654</v>
      </c>
      <c r="EJ35" s="78">
        <v>21.097105028630402</v>
      </c>
      <c r="EK35" s="79">
        <v>85.06294364359445</v>
      </c>
      <c r="EL35" s="78">
        <v>84.72808565535877</v>
      </c>
      <c r="EM35" s="79">
        <v>127.74689659609426</v>
      </c>
      <c r="EN35" s="78">
        <v>131.5317928262743</v>
      </c>
      <c r="EO35" s="79">
        <v>18.79675937454009</v>
      </c>
      <c r="EP35" s="80">
        <v>20.2122220847097</v>
      </c>
      <c r="EQ35" s="149">
        <v>100</v>
      </c>
      <c r="ER35" s="150">
        <v>28.931051790644318</v>
      </c>
      <c r="ES35" s="150">
        <v>21.33422078278551</v>
      </c>
      <c r="ET35" s="150">
        <v>3.8232347067716352</v>
      </c>
      <c r="EU35" s="150">
        <v>3.621451819356156</v>
      </c>
      <c r="EV35" s="150">
        <v>28.520887166058117</v>
      </c>
      <c r="EW35" s="150">
        <v>6.21746945740996</v>
      </c>
      <c r="EX35" s="151">
        <v>7.5516842769743135</v>
      </c>
      <c r="EY35" s="149">
        <v>100</v>
      </c>
      <c r="EZ35" s="150">
        <v>32.44140506975188</v>
      </c>
      <c r="FA35" s="150">
        <v>15.381234229628715</v>
      </c>
      <c r="FB35" s="150">
        <v>3.571135302836624</v>
      </c>
      <c r="FC35" s="150">
        <v>5.294807816323858</v>
      </c>
      <c r="FD35" s="150">
        <v>31.222098136412974</v>
      </c>
      <c r="FE35" s="150">
        <v>6.418411721909792</v>
      </c>
      <c r="FF35" s="151">
        <v>5.670907723136153</v>
      </c>
      <c r="FG35" s="149">
        <v>100</v>
      </c>
      <c r="FH35" s="150">
        <v>67.81722872985456</v>
      </c>
      <c r="FI35" s="150">
        <v>3.256867356394643</v>
      </c>
      <c r="FJ35" s="150">
        <v>19.323846407887444</v>
      </c>
      <c r="FK35" s="150">
        <v>3.089496433811743</v>
      </c>
      <c r="FL35" s="151">
        <v>6.512561072051611</v>
      </c>
      <c r="FM35" s="149">
        <v>100</v>
      </c>
      <c r="FN35" s="150">
        <v>70.14905184772799</v>
      </c>
      <c r="FO35" s="150">
        <v>2.7906620292274615</v>
      </c>
      <c r="FP35" s="150">
        <v>17.162686188006496</v>
      </c>
      <c r="FQ35" s="150">
        <v>3.324296149103134</v>
      </c>
      <c r="FR35" s="151">
        <v>6.573303785934911</v>
      </c>
      <c r="FS35" s="149">
        <v>100</v>
      </c>
      <c r="FT35" s="150">
        <v>40.75629324208398</v>
      </c>
      <c r="FU35" s="150">
        <v>12.395366831547413</v>
      </c>
      <c r="FV35" s="150">
        <v>15.35943406686987</v>
      </c>
      <c r="FW35" s="150">
        <v>15.534013455895796</v>
      </c>
      <c r="FX35" s="151">
        <v>15.95489240360294</v>
      </c>
      <c r="FY35" s="149">
        <v>100</v>
      </c>
      <c r="FZ35" s="150">
        <v>42.23226300976917</v>
      </c>
      <c r="GA35" s="150">
        <v>12.900997795504168</v>
      </c>
      <c r="GB35" s="150">
        <v>17.097796852277906</v>
      </c>
      <c r="GC35" s="150">
        <v>11.145411448432784</v>
      </c>
      <c r="GD35" s="151">
        <v>16.62353089401597</v>
      </c>
    </row>
    <row r="36" spans="1:186" s="25" customFormat="1" ht="15.75" customHeight="1">
      <c r="A36" s="295" t="s">
        <v>38</v>
      </c>
      <c r="B36" s="26" t="s">
        <v>39</v>
      </c>
      <c r="C36" s="13">
        <v>56.651723499374604</v>
      </c>
      <c r="D36" s="14">
        <v>56.349491277278155</v>
      </c>
      <c r="E36" s="14">
        <v>3.0504405619633816</v>
      </c>
      <c r="F36" s="14">
        <v>3.1092114921326637</v>
      </c>
      <c r="G36" s="14">
        <v>54.543926188721166</v>
      </c>
      <c r="H36" s="15">
        <v>54.368423072569165</v>
      </c>
      <c r="I36" s="16">
        <v>43987.90494821357</v>
      </c>
      <c r="J36" s="17">
        <v>44574.35342472246</v>
      </c>
      <c r="K36" s="18">
        <v>100</v>
      </c>
      <c r="L36" s="18">
        <v>100</v>
      </c>
      <c r="M36" s="17">
        <v>27268</v>
      </c>
      <c r="N36" s="19">
        <v>28600</v>
      </c>
      <c r="O36" s="16">
        <v>7381.305195714036</v>
      </c>
      <c r="P36" s="17">
        <v>8063.268838235637</v>
      </c>
      <c r="Q36" s="18">
        <v>99.88690227868724</v>
      </c>
      <c r="R36" s="18">
        <v>99.69204095294292</v>
      </c>
      <c r="S36" s="17">
        <v>3230</v>
      </c>
      <c r="T36" s="19">
        <v>3870</v>
      </c>
      <c r="U36" s="16">
        <v>7381.305195714036</v>
      </c>
      <c r="V36" s="17">
        <v>8063.268838235637</v>
      </c>
      <c r="W36" s="18">
        <v>99.88690227868724</v>
      </c>
      <c r="X36" s="18">
        <v>99.69204095294292</v>
      </c>
      <c r="Y36" s="17">
        <v>3230</v>
      </c>
      <c r="Z36" s="19">
        <v>3870</v>
      </c>
      <c r="AA36" s="16">
        <v>3638.7757622410136</v>
      </c>
      <c r="AB36" s="17">
        <v>4201.566246863761</v>
      </c>
      <c r="AC36" s="18">
        <v>99.86453113302201</v>
      </c>
      <c r="AD36" s="18">
        <v>99.65374817634904</v>
      </c>
      <c r="AE36" s="17">
        <v>1845</v>
      </c>
      <c r="AF36" s="19">
        <v>2346</v>
      </c>
      <c r="AG36" s="16">
        <v>3123.2197655628006</v>
      </c>
      <c r="AH36" s="17">
        <v>3233.1001002093644</v>
      </c>
      <c r="AI36" s="18">
        <v>43.42591183345885</v>
      </c>
      <c r="AJ36" s="18">
        <v>46.52655883347038</v>
      </c>
      <c r="AK36" s="17">
        <v>3000</v>
      </c>
      <c r="AL36" s="19">
        <v>3000</v>
      </c>
      <c r="AM36" s="16">
        <v>0</v>
      </c>
      <c r="AN36" s="17">
        <v>0</v>
      </c>
      <c r="AO36" s="18">
        <v>0</v>
      </c>
      <c r="AP36" s="18">
        <v>0</v>
      </c>
      <c r="AQ36" s="17">
        <v>0</v>
      </c>
      <c r="AR36" s="19">
        <v>0</v>
      </c>
      <c r="AS36" s="16">
        <v>36606.59975249924</v>
      </c>
      <c r="AT36" s="17">
        <v>36511.08458648661</v>
      </c>
      <c r="AU36" s="18">
        <v>100</v>
      </c>
      <c r="AV36" s="18">
        <v>100</v>
      </c>
      <c r="AW36" s="17">
        <v>22000</v>
      </c>
      <c r="AX36" s="19">
        <v>22410</v>
      </c>
      <c r="AY36" s="16">
        <v>34430.22337533678</v>
      </c>
      <c r="AZ36" s="17">
        <v>34111.71661832339</v>
      </c>
      <c r="BA36" s="18">
        <v>100</v>
      </c>
      <c r="BB36" s="18">
        <v>100</v>
      </c>
      <c r="BC36" s="17">
        <v>20000</v>
      </c>
      <c r="BD36" s="19">
        <v>20000</v>
      </c>
      <c r="BE36" s="16">
        <v>21524.817780359044</v>
      </c>
      <c r="BF36" s="17">
        <v>20986.749712750436</v>
      </c>
      <c r="BG36" s="18">
        <v>100</v>
      </c>
      <c r="BH36" s="18">
        <v>100</v>
      </c>
      <c r="BI36" s="17">
        <v>15000</v>
      </c>
      <c r="BJ36" s="19">
        <v>15000</v>
      </c>
      <c r="BK36" s="16">
        <v>12905.40559497757</v>
      </c>
      <c r="BL36" s="17">
        <v>13124.966905573028</v>
      </c>
      <c r="BM36" s="18">
        <v>40.34951012865598</v>
      </c>
      <c r="BN36" s="18">
        <v>42.14098782593483</v>
      </c>
      <c r="BO36" s="17">
        <v>15000</v>
      </c>
      <c r="BP36" s="19">
        <v>15000</v>
      </c>
      <c r="BQ36" s="16">
        <v>2176.3763771626204</v>
      </c>
      <c r="BR36" s="17">
        <v>2399.367968163336</v>
      </c>
      <c r="BS36" s="18">
        <v>84.66427847974235</v>
      </c>
      <c r="BT36" s="18">
        <v>85.52270985629508</v>
      </c>
      <c r="BU36" s="17">
        <v>1000</v>
      </c>
      <c r="BV36" s="19">
        <v>1100</v>
      </c>
      <c r="BW36" s="16">
        <v>6672.0635030111325</v>
      </c>
      <c r="BX36" s="17">
        <v>7234.988898429849</v>
      </c>
      <c r="BY36" s="18">
        <v>69.9976941531307</v>
      </c>
      <c r="BZ36" s="18">
        <v>72.2136217267163</v>
      </c>
      <c r="CA36" s="17">
        <v>4500</v>
      </c>
      <c r="CB36" s="19">
        <v>5000</v>
      </c>
      <c r="CC36" s="16">
        <v>4828.638855022713</v>
      </c>
      <c r="CD36" s="17">
        <v>5300.199359411874</v>
      </c>
      <c r="CE36" s="18">
        <v>61.71694723217186</v>
      </c>
      <c r="CF36" s="18">
        <v>63.90610177673596</v>
      </c>
      <c r="CG36" s="17">
        <v>3970</v>
      </c>
      <c r="CH36" s="19">
        <v>4100</v>
      </c>
      <c r="CI36" s="16">
        <v>4142.108520362548</v>
      </c>
      <c r="CJ36" s="17">
        <v>4511.070325901498</v>
      </c>
      <c r="CK36" s="18">
        <v>44.03698493741441</v>
      </c>
      <c r="CL36" s="18">
        <v>47.43208297650554</v>
      </c>
      <c r="CM36" s="17">
        <v>5000</v>
      </c>
      <c r="CN36" s="19">
        <v>5000</v>
      </c>
      <c r="CO36" s="16">
        <v>574.554054656963</v>
      </c>
      <c r="CP36" s="17">
        <v>667.7402598416053</v>
      </c>
      <c r="CQ36" s="198">
        <v>22.190166866000343</v>
      </c>
      <c r="CR36" s="198">
        <v>24.58900674017665</v>
      </c>
      <c r="CS36" s="17">
        <v>1400</v>
      </c>
      <c r="CT36" s="19">
        <v>1300</v>
      </c>
      <c r="CU36" s="16">
        <v>27.594797959291494</v>
      </c>
      <c r="CV36" s="17">
        <v>36.60084594391292</v>
      </c>
      <c r="CW36" s="205">
        <v>4.186425212918435</v>
      </c>
      <c r="CX36" s="205">
        <v>5.698078107006153</v>
      </c>
      <c r="CY36" s="17">
        <v>410</v>
      </c>
      <c r="CZ36" s="19">
        <v>300</v>
      </c>
      <c r="DA36" s="16">
        <v>84.38148204388932</v>
      </c>
      <c r="DB36" s="17">
        <v>84.78792772483658</v>
      </c>
      <c r="DC36" s="18">
        <v>28.284764023946714</v>
      </c>
      <c r="DD36" s="18">
        <v>27.5733948169509</v>
      </c>
      <c r="DE36" s="17">
        <v>80</v>
      </c>
      <c r="DF36" s="19">
        <v>100</v>
      </c>
      <c r="DG36" s="16">
        <v>1843.4246479884146</v>
      </c>
      <c r="DH36" s="17">
        <v>1934.7895390179572</v>
      </c>
      <c r="DI36" s="18">
        <v>20.597771487882007</v>
      </c>
      <c r="DJ36" s="18">
        <v>21.263532874110467</v>
      </c>
      <c r="DK36" s="17">
        <v>4400</v>
      </c>
      <c r="DL36" s="19">
        <v>4500</v>
      </c>
      <c r="DM36" s="16">
        <v>37315.84144520223</v>
      </c>
      <c r="DN36" s="17">
        <v>37339.36452629266</v>
      </c>
      <c r="DO36" s="18">
        <v>100</v>
      </c>
      <c r="DP36" s="18">
        <v>100</v>
      </c>
      <c r="DQ36" s="17">
        <v>22855</v>
      </c>
      <c r="DR36" s="19">
        <v>23352</v>
      </c>
      <c r="DS36" s="16">
        <v>4804.155880936846</v>
      </c>
      <c r="DT36" s="17">
        <v>5153.639302414499</v>
      </c>
      <c r="DU36" s="17">
        <v>3904</v>
      </c>
      <c r="DV36" s="17">
        <v>4200</v>
      </c>
      <c r="DW36" s="20">
        <v>906.7494473202295</v>
      </c>
      <c r="DX36" s="17">
        <v>1007.321989475267</v>
      </c>
      <c r="DY36" s="17">
        <v>570</v>
      </c>
      <c r="DZ36" s="19">
        <v>671</v>
      </c>
      <c r="EA36" s="16">
        <v>3897.4064336166234</v>
      </c>
      <c r="EB36" s="17">
        <v>4146.317312939203</v>
      </c>
      <c r="EC36" s="17">
        <v>3182</v>
      </c>
      <c r="ED36" s="17">
        <v>3407</v>
      </c>
      <c r="EE36" s="20">
        <v>703.3654609957189</v>
      </c>
      <c r="EF36" s="17">
        <v>866.9294364164792</v>
      </c>
      <c r="EG36" s="17">
        <v>648</v>
      </c>
      <c r="EH36" s="19">
        <v>684</v>
      </c>
      <c r="EI36" s="21">
        <v>15.167950169179626</v>
      </c>
      <c r="EJ36" s="22">
        <v>16.231281763062157</v>
      </c>
      <c r="EK36" s="23">
        <v>65.41714137259179</v>
      </c>
      <c r="EL36" s="22">
        <v>65.7326385333772</v>
      </c>
      <c r="EM36" s="23">
        <v>123.8936440750406</v>
      </c>
      <c r="EN36" s="22">
        <v>127.82908203556467</v>
      </c>
      <c r="EO36" s="23">
        <v>18.047013391493437</v>
      </c>
      <c r="EP36" s="24">
        <v>20.908419954042024</v>
      </c>
      <c r="EQ36" s="152">
        <v>100</v>
      </c>
      <c r="ER36" s="153">
        <v>44.296232584377236</v>
      </c>
      <c r="ES36" s="153">
        <v>14.545247450466231</v>
      </c>
      <c r="ET36" s="153">
        <v>0.581723373284074</v>
      </c>
      <c r="EU36" s="153">
        <v>1.9887144319062144</v>
      </c>
      <c r="EV36" s="153">
        <v>27.845856840618584</v>
      </c>
      <c r="EW36" s="153">
        <v>5.034211114759443</v>
      </c>
      <c r="EX36" s="154">
        <v>5.70801420458821</v>
      </c>
      <c r="EY36" s="152">
        <v>100</v>
      </c>
      <c r="EZ36" s="153">
        <v>43.4477186329189</v>
      </c>
      <c r="FA36" s="153">
        <v>13.189286815990526</v>
      </c>
      <c r="FB36" s="153">
        <v>0.6612575466558656</v>
      </c>
      <c r="FC36" s="153">
        <v>2.7554076788721247</v>
      </c>
      <c r="FD36" s="153">
        <v>28.602201731472242</v>
      </c>
      <c r="FE36" s="153">
        <v>5.891707989350328</v>
      </c>
      <c r="FF36" s="154">
        <v>5.452419604740015</v>
      </c>
      <c r="FG36" s="152">
        <v>100</v>
      </c>
      <c r="FH36" s="153">
        <v>76.55484909085799</v>
      </c>
      <c r="FI36" s="153">
        <v>1.8370679601357507</v>
      </c>
      <c r="FJ36" s="153">
        <v>14.133472690440083</v>
      </c>
      <c r="FK36" s="153">
        <v>3.2407720170838052</v>
      </c>
      <c r="FL36" s="154">
        <v>4.233838241482374</v>
      </c>
      <c r="FM36" s="152">
        <v>100</v>
      </c>
      <c r="FN36" s="153">
        <v>74.90284457739278</v>
      </c>
      <c r="FO36" s="153">
        <v>1.718380294032227</v>
      </c>
      <c r="FP36" s="153">
        <v>14.546920760744907</v>
      </c>
      <c r="FQ36" s="153">
        <v>4.02128066111013</v>
      </c>
      <c r="FR36" s="154">
        <v>4.81057370671995</v>
      </c>
      <c r="FS36" s="152">
        <v>100</v>
      </c>
      <c r="FT36" s="153">
        <v>40.05419796029554</v>
      </c>
      <c r="FU36" s="153">
        <v>13.450901612236615</v>
      </c>
      <c r="FV36" s="153">
        <v>15.965165754244644</v>
      </c>
      <c r="FW36" s="153">
        <v>15.6636085240483</v>
      </c>
      <c r="FX36" s="154">
        <v>14.866126149174903</v>
      </c>
      <c r="FY36" s="152">
        <v>100</v>
      </c>
      <c r="FZ36" s="153">
        <v>35.20869002533912</v>
      </c>
      <c r="GA36" s="153">
        <v>14.256572695658281</v>
      </c>
      <c r="GB36" s="153">
        <v>19.045893111660956</v>
      </c>
      <c r="GC36" s="153">
        <v>15.172238371242122</v>
      </c>
      <c r="GD36" s="154">
        <v>16.316605796099523</v>
      </c>
    </row>
    <row r="37" spans="1:186" s="25" customFormat="1" ht="15.75" customHeight="1">
      <c r="A37" s="296"/>
      <c r="B37" s="26" t="s">
        <v>40</v>
      </c>
      <c r="C37" s="13">
        <v>21.90212369457663</v>
      </c>
      <c r="D37" s="14">
        <v>22.57138802309397</v>
      </c>
      <c r="E37" s="14">
        <v>2.9053824884624686</v>
      </c>
      <c r="F37" s="14">
        <v>2.937349917833781</v>
      </c>
      <c r="G37" s="14">
        <v>45.85115064951083</v>
      </c>
      <c r="H37" s="15">
        <v>45.72573080073937</v>
      </c>
      <c r="I37" s="27">
        <v>26945.32372936457</v>
      </c>
      <c r="J37" s="28">
        <v>26439.01061096269</v>
      </c>
      <c r="K37" s="14">
        <v>100</v>
      </c>
      <c r="L37" s="14">
        <v>100</v>
      </c>
      <c r="M37" s="28">
        <v>12792</v>
      </c>
      <c r="N37" s="29">
        <v>13172</v>
      </c>
      <c r="O37" s="27">
        <v>14923.027241352063</v>
      </c>
      <c r="P37" s="28">
        <v>15367.14016354229</v>
      </c>
      <c r="Q37" s="14">
        <v>100</v>
      </c>
      <c r="R37" s="14">
        <v>100</v>
      </c>
      <c r="S37" s="28">
        <v>10047</v>
      </c>
      <c r="T37" s="29">
        <v>10305</v>
      </c>
      <c r="U37" s="27">
        <v>5682.094158835444</v>
      </c>
      <c r="V37" s="28">
        <v>5789.8464145530015</v>
      </c>
      <c r="W37" s="14">
        <v>99.8560685738556</v>
      </c>
      <c r="X37" s="14">
        <v>99.80101572592238</v>
      </c>
      <c r="Y37" s="28">
        <v>2410</v>
      </c>
      <c r="Z37" s="29">
        <v>2695</v>
      </c>
      <c r="AA37" s="27">
        <v>3051.6219601826247</v>
      </c>
      <c r="AB37" s="28">
        <v>3287.875353363364</v>
      </c>
      <c r="AC37" s="14">
        <v>99.83372897354573</v>
      </c>
      <c r="AD37" s="14">
        <v>99.80101572592238</v>
      </c>
      <c r="AE37" s="28">
        <v>1600</v>
      </c>
      <c r="AF37" s="29">
        <v>1878</v>
      </c>
      <c r="AG37" s="27">
        <v>2028.8982425583424</v>
      </c>
      <c r="AH37" s="28">
        <v>1945.001868173205</v>
      </c>
      <c r="AI37" s="14">
        <v>35.86413836451941</v>
      </c>
      <c r="AJ37" s="14">
        <v>36.86777257072394</v>
      </c>
      <c r="AK37" s="28">
        <v>2000</v>
      </c>
      <c r="AL37" s="29">
        <v>2000</v>
      </c>
      <c r="AM37" s="27">
        <v>9240.93308251667</v>
      </c>
      <c r="AN37" s="28">
        <v>9577.293748989328</v>
      </c>
      <c r="AO37" s="14">
        <v>100</v>
      </c>
      <c r="AP37" s="14">
        <v>100</v>
      </c>
      <c r="AQ37" s="28">
        <v>6700</v>
      </c>
      <c r="AR37" s="29">
        <v>7000</v>
      </c>
      <c r="AS37" s="27">
        <v>12022.296488012515</v>
      </c>
      <c r="AT37" s="28">
        <v>11071.87044742036</v>
      </c>
      <c r="AU37" s="14">
        <v>79.40694666425335</v>
      </c>
      <c r="AV37" s="14">
        <v>80.1174600331371</v>
      </c>
      <c r="AW37" s="28">
        <v>1646</v>
      </c>
      <c r="AX37" s="29">
        <v>1700</v>
      </c>
      <c r="AY37" s="27">
        <v>10722.129294069671</v>
      </c>
      <c r="AZ37" s="28">
        <v>9827.41532363799</v>
      </c>
      <c r="BA37" s="14">
        <v>30.05131115961774</v>
      </c>
      <c r="BB37" s="14">
        <v>31.228639319216278</v>
      </c>
      <c r="BC37" s="28">
        <v>23000</v>
      </c>
      <c r="BD37" s="29">
        <v>20000</v>
      </c>
      <c r="BE37" s="27">
        <v>0</v>
      </c>
      <c r="BF37" s="28">
        <v>0</v>
      </c>
      <c r="BG37" s="14">
        <v>0</v>
      </c>
      <c r="BH37" s="14">
        <v>0</v>
      </c>
      <c r="BI37" s="28">
        <v>0</v>
      </c>
      <c r="BJ37" s="29">
        <v>0</v>
      </c>
      <c r="BK37" s="27">
        <v>10722.129294069671</v>
      </c>
      <c r="BL37" s="28">
        <v>9827.41532363799</v>
      </c>
      <c r="BM37" s="14">
        <v>30.05131115961774</v>
      </c>
      <c r="BN37" s="14">
        <v>31.228639319216278</v>
      </c>
      <c r="BO37" s="28">
        <v>23000</v>
      </c>
      <c r="BP37" s="29">
        <v>20000</v>
      </c>
      <c r="BQ37" s="27">
        <v>1300.1671939428218</v>
      </c>
      <c r="BR37" s="28">
        <v>1244.455123782382</v>
      </c>
      <c r="BS37" s="14">
        <v>76.60584100264481</v>
      </c>
      <c r="BT37" s="14">
        <v>77.03505858101447</v>
      </c>
      <c r="BU37" s="28">
        <v>800</v>
      </c>
      <c r="BV37" s="29">
        <v>800</v>
      </c>
      <c r="BW37" s="27">
        <v>5661.03347325464</v>
      </c>
      <c r="BX37" s="28">
        <v>5596.520698201257</v>
      </c>
      <c r="BY37" s="14">
        <v>65.14688129801202</v>
      </c>
      <c r="BZ37" s="14">
        <v>66.56756465520436</v>
      </c>
      <c r="CA37" s="28">
        <v>3000</v>
      </c>
      <c r="CB37" s="29">
        <v>3000</v>
      </c>
      <c r="CC37" s="27">
        <v>2912.722600296977</v>
      </c>
      <c r="CD37" s="28">
        <v>2766.604072625237</v>
      </c>
      <c r="CE37" s="14">
        <v>59.49763452034207</v>
      </c>
      <c r="CF37" s="14">
        <v>60.943862762514236</v>
      </c>
      <c r="CG37" s="28">
        <v>2000</v>
      </c>
      <c r="CH37" s="29">
        <v>2000</v>
      </c>
      <c r="CI37" s="27">
        <v>2109.23565130891</v>
      </c>
      <c r="CJ37" s="28">
        <v>1985.2663550735067</v>
      </c>
      <c r="CK37" s="14">
        <v>29.7403543769518</v>
      </c>
      <c r="CL37" s="14">
        <v>31.31819193613471</v>
      </c>
      <c r="CM37" s="28">
        <v>3500</v>
      </c>
      <c r="CN37" s="29">
        <v>3200</v>
      </c>
      <c r="CO37" s="27">
        <v>673.9249357377772</v>
      </c>
      <c r="CP37" s="28">
        <v>636.87773291664</v>
      </c>
      <c r="CQ37" s="199">
        <v>26.03717036539106</v>
      </c>
      <c r="CR37" s="199">
        <v>26.38072445772936</v>
      </c>
      <c r="CS37" s="28">
        <v>1500</v>
      </c>
      <c r="CT37" s="29">
        <v>1500</v>
      </c>
      <c r="CU37" s="27">
        <v>47.067513360382925</v>
      </c>
      <c r="CV37" s="28">
        <v>62.54058496506521</v>
      </c>
      <c r="CW37" s="205">
        <v>6.195188990842316</v>
      </c>
      <c r="CX37" s="205">
        <v>8.283444949384377</v>
      </c>
      <c r="CY37" s="28">
        <v>400</v>
      </c>
      <c r="CZ37" s="29">
        <v>400</v>
      </c>
      <c r="DA37" s="27">
        <v>82.49449988990924</v>
      </c>
      <c r="DB37" s="28">
        <v>81.91939967002787</v>
      </c>
      <c r="DC37" s="14">
        <v>28.82503171155181</v>
      </c>
      <c r="DD37" s="14">
        <v>28.387526027912802</v>
      </c>
      <c r="DE37" s="28">
        <v>70</v>
      </c>
      <c r="DF37" s="29">
        <v>80</v>
      </c>
      <c r="DG37" s="27">
        <v>2748.3108729576406</v>
      </c>
      <c r="DH37" s="28">
        <v>2829.9166255760165</v>
      </c>
      <c r="DI37" s="14">
        <v>18.72854254878381</v>
      </c>
      <c r="DJ37" s="14">
        <v>18.557417368914873</v>
      </c>
      <c r="DK37" s="28">
        <v>12000</v>
      </c>
      <c r="DL37" s="29">
        <v>12000</v>
      </c>
      <c r="DM37" s="27">
        <v>21284.290256110013</v>
      </c>
      <c r="DN37" s="28">
        <v>20842.489912761474</v>
      </c>
      <c r="DO37" s="14">
        <v>100</v>
      </c>
      <c r="DP37" s="14">
        <v>100</v>
      </c>
      <c r="DQ37" s="28">
        <v>10890</v>
      </c>
      <c r="DR37" s="29">
        <v>11171</v>
      </c>
      <c r="DS37" s="27">
        <v>4368.289417201231</v>
      </c>
      <c r="DT37" s="28">
        <v>4475.712913495126</v>
      </c>
      <c r="DU37" s="28">
        <v>3600</v>
      </c>
      <c r="DV37" s="28">
        <v>3760</v>
      </c>
      <c r="DW37" s="30">
        <v>770.0259863289049</v>
      </c>
      <c r="DX37" s="28">
        <v>805.0900337938697</v>
      </c>
      <c r="DY37" s="28">
        <v>471</v>
      </c>
      <c r="DZ37" s="29">
        <v>535</v>
      </c>
      <c r="EA37" s="27">
        <v>3598.26343087233</v>
      </c>
      <c r="EB37" s="28">
        <v>3670.6228797012573</v>
      </c>
      <c r="EC37" s="28">
        <v>3024</v>
      </c>
      <c r="ED37" s="28">
        <v>3151</v>
      </c>
      <c r="EE37" s="30">
        <v>562.8492295787817</v>
      </c>
      <c r="EF37" s="28">
        <v>651.6703778680677</v>
      </c>
      <c r="EG37" s="28">
        <v>446</v>
      </c>
      <c r="EH37" s="29">
        <v>480</v>
      </c>
      <c r="EI37" s="31">
        <v>21.009335534853264</v>
      </c>
      <c r="EJ37" s="32">
        <v>21.167663119287493</v>
      </c>
      <c r="EK37" s="33">
        <v>51.26142789745576</v>
      </c>
      <c r="EL37" s="32">
        <v>47.78372126886253</v>
      </c>
      <c r="EM37" s="33">
        <v>80.94800884522351</v>
      </c>
      <c r="EN37" s="32">
        <v>75.37151495253592</v>
      </c>
      <c r="EO37" s="33">
        <v>15.642246333318893</v>
      </c>
      <c r="EP37" s="34">
        <v>17.75367285677426</v>
      </c>
      <c r="EQ37" s="155">
        <v>100</v>
      </c>
      <c r="ER37" s="156">
        <v>9.168878621799376</v>
      </c>
      <c r="ES37" s="156">
        <v>24.871104913610814</v>
      </c>
      <c r="ET37" s="156">
        <v>28.370730439022722</v>
      </c>
      <c r="EU37" s="156">
        <v>1.9187659899255443</v>
      </c>
      <c r="EV37" s="156">
        <v>22.72192324940673</v>
      </c>
      <c r="EW37" s="156">
        <v>5.337437315115228</v>
      </c>
      <c r="EX37" s="157">
        <v>7.611159471119592</v>
      </c>
      <c r="EY37" s="155">
        <v>100</v>
      </c>
      <c r="EZ37" s="156">
        <v>7.269348713775196</v>
      </c>
      <c r="FA37" s="156">
        <v>25.535405919184434</v>
      </c>
      <c r="FB37" s="156">
        <v>33.26831030200587</v>
      </c>
      <c r="FC37" s="156">
        <v>1.7633024547377574</v>
      </c>
      <c r="FD37" s="156">
        <v>18.803104724678104</v>
      </c>
      <c r="FE37" s="156">
        <v>6.822296399513171</v>
      </c>
      <c r="FF37" s="157">
        <v>6.538231486105474</v>
      </c>
      <c r="FG37" s="155">
        <v>100</v>
      </c>
      <c r="FH37" s="156">
        <v>85.15547571160702</v>
      </c>
      <c r="FI37" s="156">
        <v>0.8709562868801362</v>
      </c>
      <c r="FJ37" s="156">
        <v>4.465446206064735</v>
      </c>
      <c r="FK37" s="156">
        <v>1.7814714596545347</v>
      </c>
      <c r="FL37" s="157">
        <v>7.726650335793565</v>
      </c>
      <c r="FM37" s="155">
        <v>100</v>
      </c>
      <c r="FN37" s="156">
        <v>79.3079229850781</v>
      </c>
      <c r="FO37" s="156">
        <v>2.050116107703338</v>
      </c>
      <c r="FP37" s="156">
        <v>7.047577496059134</v>
      </c>
      <c r="FQ37" s="156">
        <v>2.5396359882767117</v>
      </c>
      <c r="FR37" s="157">
        <v>9.054747422882727</v>
      </c>
      <c r="FS37" s="155">
        <v>100</v>
      </c>
      <c r="FT37" s="156">
        <v>42.46003547278512</v>
      </c>
      <c r="FU37" s="156">
        <v>25.761246734471605</v>
      </c>
      <c r="FV37" s="156">
        <v>9.148315470594564</v>
      </c>
      <c r="FW37" s="156">
        <v>8.19280961146606</v>
      </c>
      <c r="FX37" s="157">
        <v>14.437592710682637</v>
      </c>
      <c r="FY37" s="155">
        <v>100</v>
      </c>
      <c r="FZ37" s="156">
        <v>48.843792360802816</v>
      </c>
      <c r="GA37" s="156">
        <v>14.227532044030063</v>
      </c>
      <c r="GB37" s="156">
        <v>11.546904746523667</v>
      </c>
      <c r="GC37" s="156">
        <v>9.157693532181955</v>
      </c>
      <c r="GD37" s="157">
        <v>16.224077316461504</v>
      </c>
    </row>
    <row r="38" spans="1:186" s="25" customFormat="1" ht="15.75" customHeight="1">
      <c r="A38" s="297"/>
      <c r="B38" s="26" t="s">
        <v>140</v>
      </c>
      <c r="C38" s="36">
        <v>21.446152806049177</v>
      </c>
      <c r="D38" s="37">
        <v>21.079120699627822</v>
      </c>
      <c r="E38" s="37">
        <v>2.3604884328283084</v>
      </c>
      <c r="F38" s="37">
        <v>2.372403892654963</v>
      </c>
      <c r="G38" s="37">
        <v>49.48325421610695</v>
      </c>
      <c r="H38" s="38">
        <v>49.75703469537227</v>
      </c>
      <c r="I38" s="39">
        <v>7007.41581622008</v>
      </c>
      <c r="J38" s="40">
        <v>6982.380695167943</v>
      </c>
      <c r="K38" s="37">
        <v>100</v>
      </c>
      <c r="L38" s="37">
        <v>100</v>
      </c>
      <c r="M38" s="40">
        <v>2010</v>
      </c>
      <c r="N38" s="41">
        <v>2136</v>
      </c>
      <c r="O38" s="39">
        <v>3219.9493260535887</v>
      </c>
      <c r="P38" s="40">
        <v>3265.2159201499653</v>
      </c>
      <c r="Q38" s="37">
        <v>99.80232852744675</v>
      </c>
      <c r="R38" s="37">
        <v>99.86273134050867</v>
      </c>
      <c r="S38" s="40">
        <v>1438</v>
      </c>
      <c r="T38" s="41">
        <v>1500</v>
      </c>
      <c r="U38" s="39">
        <v>2254.245244344755</v>
      </c>
      <c r="V38" s="40">
        <v>2337.3852895288546</v>
      </c>
      <c r="W38" s="37">
        <v>99.56915649815507</v>
      </c>
      <c r="X38" s="37">
        <v>99.42211601223747</v>
      </c>
      <c r="Y38" s="40">
        <v>589</v>
      </c>
      <c r="Z38" s="41">
        <v>660</v>
      </c>
      <c r="AA38" s="39">
        <v>1247.5335581983518</v>
      </c>
      <c r="AB38" s="40">
        <v>1447.9989537334645</v>
      </c>
      <c r="AC38" s="37">
        <v>99.47943210128258</v>
      </c>
      <c r="AD38" s="37">
        <v>99.4073945462151</v>
      </c>
      <c r="AE38" s="40">
        <v>434</v>
      </c>
      <c r="AF38" s="41">
        <v>510</v>
      </c>
      <c r="AG38" s="39">
        <v>675.6230951953202</v>
      </c>
      <c r="AH38" s="40">
        <v>631.2325050661434</v>
      </c>
      <c r="AI38" s="37">
        <v>17.69128565968987</v>
      </c>
      <c r="AJ38" s="37">
        <v>17.91929043488544</v>
      </c>
      <c r="AK38" s="40">
        <v>1500</v>
      </c>
      <c r="AL38" s="41">
        <v>1200</v>
      </c>
      <c r="AM38" s="39">
        <v>965.704081708838</v>
      </c>
      <c r="AN38" s="40">
        <v>927.8306306211067</v>
      </c>
      <c r="AO38" s="37">
        <v>67.77798348673947</v>
      </c>
      <c r="AP38" s="37">
        <v>65.89977196205894</v>
      </c>
      <c r="AQ38" s="40">
        <v>1000</v>
      </c>
      <c r="AR38" s="41">
        <v>1000</v>
      </c>
      <c r="AS38" s="39">
        <v>3787.4664901664955</v>
      </c>
      <c r="AT38" s="40">
        <v>3717.164775017967</v>
      </c>
      <c r="AU38" s="37">
        <v>58.269267392531134</v>
      </c>
      <c r="AV38" s="37">
        <v>58.22123049791664</v>
      </c>
      <c r="AW38" s="40">
        <v>700</v>
      </c>
      <c r="AX38" s="41">
        <v>800</v>
      </c>
      <c r="AY38" s="39">
        <v>3036.311408558906</v>
      </c>
      <c r="AZ38" s="40">
        <v>2941.3635919079234</v>
      </c>
      <c r="BA38" s="37">
        <v>13.460899384760744</v>
      </c>
      <c r="BB38" s="37">
        <v>14.323439665737922</v>
      </c>
      <c r="BC38" s="40">
        <v>11000</v>
      </c>
      <c r="BD38" s="41">
        <v>11500</v>
      </c>
      <c r="BE38" s="39">
        <v>0</v>
      </c>
      <c r="BF38" s="40">
        <v>0</v>
      </c>
      <c r="BG38" s="37">
        <v>0</v>
      </c>
      <c r="BH38" s="37">
        <v>0</v>
      </c>
      <c r="BI38" s="40">
        <v>0</v>
      </c>
      <c r="BJ38" s="41">
        <v>0</v>
      </c>
      <c r="BK38" s="39">
        <v>3036.311408558906</v>
      </c>
      <c r="BL38" s="40">
        <v>2941.3635919079234</v>
      </c>
      <c r="BM38" s="37">
        <v>13.460899384760744</v>
      </c>
      <c r="BN38" s="37">
        <v>14.323439665737922</v>
      </c>
      <c r="BO38" s="40">
        <v>11000</v>
      </c>
      <c r="BP38" s="41">
        <v>11500</v>
      </c>
      <c r="BQ38" s="39">
        <v>751.1550816075834</v>
      </c>
      <c r="BR38" s="40">
        <v>775.8011831100507</v>
      </c>
      <c r="BS38" s="37">
        <v>55.734359195436525</v>
      </c>
      <c r="BT38" s="37">
        <v>55.687632395067176</v>
      </c>
      <c r="BU38" s="40">
        <v>450</v>
      </c>
      <c r="BV38" s="41">
        <v>500</v>
      </c>
      <c r="BW38" s="39">
        <v>2004.4522297881442</v>
      </c>
      <c r="BX38" s="40">
        <v>2269.1379496436034</v>
      </c>
      <c r="BY38" s="37">
        <v>52.35107632979099</v>
      </c>
      <c r="BZ38" s="37">
        <v>53.10668349599621</v>
      </c>
      <c r="CA38" s="40">
        <v>1130</v>
      </c>
      <c r="CB38" s="41">
        <v>1150</v>
      </c>
      <c r="CC38" s="39">
        <v>1448.1135068480817</v>
      </c>
      <c r="CD38" s="40">
        <v>1687.341224508859</v>
      </c>
      <c r="CE38" s="37">
        <v>50.76988294771121</v>
      </c>
      <c r="CF38" s="37">
        <v>51.768455332299425</v>
      </c>
      <c r="CG38" s="40">
        <v>1000</v>
      </c>
      <c r="CH38" s="41">
        <v>1030</v>
      </c>
      <c r="CI38" s="39">
        <v>714.8384969481978</v>
      </c>
      <c r="CJ38" s="40">
        <v>943.7808946207455</v>
      </c>
      <c r="CK38" s="37">
        <v>16.7677846109862</v>
      </c>
      <c r="CL38" s="37">
        <v>17.614815610309268</v>
      </c>
      <c r="CM38" s="40">
        <v>1500</v>
      </c>
      <c r="CN38" s="41">
        <v>1600</v>
      </c>
      <c r="CO38" s="39">
        <v>557.5422123083993</v>
      </c>
      <c r="CP38" s="40">
        <v>564.2629041079091</v>
      </c>
      <c r="CQ38" s="200">
        <v>23.837944418926636</v>
      </c>
      <c r="CR38" s="200">
        <v>25.215080989207106</v>
      </c>
      <c r="CS38" s="40">
        <v>1044</v>
      </c>
      <c r="CT38" s="41">
        <v>1000</v>
      </c>
      <c r="CU38" s="39">
        <v>105.9327103771257</v>
      </c>
      <c r="CV38" s="40">
        <v>112.40862858309069</v>
      </c>
      <c r="CW38" s="206">
        <v>10.400816836534482</v>
      </c>
      <c r="CX38" s="206">
        <v>12.518829184033573</v>
      </c>
      <c r="CY38" s="40">
        <v>500</v>
      </c>
      <c r="CZ38" s="41">
        <v>500</v>
      </c>
      <c r="DA38" s="39">
        <v>69.80008721435826</v>
      </c>
      <c r="DB38" s="40">
        <v>66.88879719711503</v>
      </c>
      <c r="DC38" s="37">
        <v>23.708824689022485</v>
      </c>
      <c r="DD38" s="37">
        <v>22.608808723337084</v>
      </c>
      <c r="DE38" s="40">
        <v>76</v>
      </c>
      <c r="DF38" s="41">
        <v>90</v>
      </c>
      <c r="DG38" s="39">
        <v>556.338722940067</v>
      </c>
      <c r="DH38" s="40">
        <v>581.7967251347476</v>
      </c>
      <c r="DI38" s="37">
        <v>5.812241898944361</v>
      </c>
      <c r="DJ38" s="37">
        <v>5.876593792725031</v>
      </c>
      <c r="DK38" s="40">
        <v>6500</v>
      </c>
      <c r="DL38" s="41">
        <v>6000</v>
      </c>
      <c r="DM38" s="39">
        <v>5002.963586431925</v>
      </c>
      <c r="DN38" s="40">
        <v>4713.242745524342</v>
      </c>
      <c r="DO38" s="37">
        <v>100</v>
      </c>
      <c r="DP38" s="37">
        <v>100</v>
      </c>
      <c r="DQ38" s="40">
        <v>1388</v>
      </c>
      <c r="DR38" s="41">
        <v>1431</v>
      </c>
      <c r="DS38" s="39">
        <v>2587.9473603467814</v>
      </c>
      <c r="DT38" s="40">
        <v>2659.2911917766537</v>
      </c>
      <c r="DU38" s="40">
        <v>2056</v>
      </c>
      <c r="DV38" s="40">
        <v>2151</v>
      </c>
      <c r="DW38" s="42">
        <v>349.86833212397704</v>
      </c>
      <c r="DX38" s="40">
        <v>381.4456998115673</v>
      </c>
      <c r="DY38" s="40">
        <v>176</v>
      </c>
      <c r="DZ38" s="41">
        <v>204</v>
      </c>
      <c r="EA38" s="39">
        <v>2238.0790282228027</v>
      </c>
      <c r="EB38" s="40">
        <v>2277.8454919650744</v>
      </c>
      <c r="EC38" s="40">
        <v>1815</v>
      </c>
      <c r="ED38" s="40">
        <v>1834</v>
      </c>
      <c r="EE38" s="42">
        <v>347.880011393553</v>
      </c>
      <c r="EF38" s="40">
        <v>355.32043925635446</v>
      </c>
      <c r="EG38" s="40">
        <v>342</v>
      </c>
      <c r="EH38" s="41">
        <v>345</v>
      </c>
      <c r="EI38" s="43">
        <v>28.60472793905614</v>
      </c>
      <c r="EJ38" s="44">
        <v>32.498055444240215</v>
      </c>
      <c r="EK38" s="45">
        <v>64.23939500287187</v>
      </c>
      <c r="EL38" s="44">
        <v>72.18926345039912</v>
      </c>
      <c r="EM38" s="45">
        <v>64.70341255098525</v>
      </c>
      <c r="EN38" s="44">
        <v>74.07619307195445</v>
      </c>
      <c r="EO38" s="45">
        <v>15.54368755556389</v>
      </c>
      <c r="EP38" s="46">
        <v>15.598970189581344</v>
      </c>
      <c r="EQ38" s="158">
        <v>100</v>
      </c>
      <c r="ER38" s="159">
        <v>4.599393127918163</v>
      </c>
      <c r="ES38" s="159">
        <v>18.054877657704292</v>
      </c>
      <c r="ET38" s="159">
        <v>6.733054339258401</v>
      </c>
      <c r="EU38" s="159">
        <v>7.72346524537066</v>
      </c>
      <c r="EV38" s="159">
        <v>37.180274680057835</v>
      </c>
      <c r="EW38" s="159">
        <v>14.62067057648164</v>
      </c>
      <c r="EX38" s="160">
        <v>11.088264373209</v>
      </c>
      <c r="EY38" s="158">
        <v>100</v>
      </c>
      <c r="EZ38" s="159">
        <v>5.459071121638807</v>
      </c>
      <c r="FA38" s="159">
        <v>15.123503020981932</v>
      </c>
      <c r="FB38" s="159">
        <v>6.413339825977863</v>
      </c>
      <c r="FC38" s="159">
        <v>8.873391960888037</v>
      </c>
      <c r="FD38" s="159">
        <v>43.710055573872744</v>
      </c>
      <c r="FE38" s="159">
        <v>11.30527205394327</v>
      </c>
      <c r="FF38" s="160">
        <v>9.11536644269735</v>
      </c>
      <c r="FG38" s="158">
        <v>100</v>
      </c>
      <c r="FH38" s="159">
        <v>52.683001375302204</v>
      </c>
      <c r="FI38" s="159">
        <v>1.5825022763368253</v>
      </c>
      <c r="FJ38" s="159">
        <v>22.98202087564589</v>
      </c>
      <c r="FK38" s="159">
        <v>3.6673565646991735</v>
      </c>
      <c r="FL38" s="160">
        <v>19.0851189080159</v>
      </c>
      <c r="FM38" s="158">
        <v>100</v>
      </c>
      <c r="FN38" s="159">
        <v>63.51849587451783</v>
      </c>
      <c r="FO38" s="159">
        <v>4.676847028224107</v>
      </c>
      <c r="FP38" s="159">
        <v>14.287162842261761</v>
      </c>
      <c r="FQ38" s="159">
        <v>2.676930333025736</v>
      </c>
      <c r="FR38" s="160">
        <v>14.840563921970556</v>
      </c>
      <c r="FS38" s="158">
        <v>100</v>
      </c>
      <c r="FT38" s="159">
        <v>39.84236653184482</v>
      </c>
      <c r="FU38" s="159">
        <v>10.521440293755147</v>
      </c>
      <c r="FV38" s="159">
        <v>12.89254152796587</v>
      </c>
      <c r="FW38" s="159">
        <v>9.966839012098026</v>
      </c>
      <c r="FX38" s="160">
        <v>26.77681263433614</v>
      </c>
      <c r="FY38" s="158">
        <v>100</v>
      </c>
      <c r="FZ38" s="159">
        <v>41.30975916354234</v>
      </c>
      <c r="GA38" s="159">
        <v>11.761203755998912</v>
      </c>
      <c r="GB38" s="159">
        <v>11.253541724144528</v>
      </c>
      <c r="GC38" s="159">
        <v>19.311955176155678</v>
      </c>
      <c r="GD38" s="160">
        <v>16.363540180158537</v>
      </c>
    </row>
    <row r="39" spans="1:186" s="25" customFormat="1" ht="15.75" customHeight="1">
      <c r="A39" s="298" t="s">
        <v>41</v>
      </c>
      <c r="B39" s="47" t="s">
        <v>10</v>
      </c>
      <c r="C39" s="48">
        <v>19.997365925854282</v>
      </c>
      <c r="D39" s="49">
        <v>19.997148148465318</v>
      </c>
      <c r="E39" s="49">
        <v>2.1823529564837227</v>
      </c>
      <c r="F39" s="49">
        <v>2.2465701911644493</v>
      </c>
      <c r="G39" s="49">
        <v>53.42412489211265</v>
      </c>
      <c r="H39" s="50">
        <v>52.92331695620624</v>
      </c>
      <c r="I39" s="51">
        <v>2358.6057909065144</v>
      </c>
      <c r="J39" s="52">
        <v>2704.878125574407</v>
      </c>
      <c r="K39" s="53">
        <v>100</v>
      </c>
      <c r="L39" s="53">
        <v>100</v>
      </c>
      <c r="M39" s="52">
        <v>1416</v>
      </c>
      <c r="N39" s="54">
        <v>1550</v>
      </c>
      <c r="O39" s="51">
        <v>1394.3812203028654</v>
      </c>
      <c r="P39" s="52">
        <v>1515.4186281904076</v>
      </c>
      <c r="Q39" s="53">
        <v>99.78122179021234</v>
      </c>
      <c r="R39" s="53">
        <v>99.8083547687536</v>
      </c>
      <c r="S39" s="52">
        <v>930</v>
      </c>
      <c r="T39" s="54">
        <v>1010</v>
      </c>
      <c r="U39" s="51">
        <v>589.208209476569</v>
      </c>
      <c r="V39" s="52">
        <v>704.8812257790299</v>
      </c>
      <c r="W39" s="53">
        <v>99.48124592792831</v>
      </c>
      <c r="X39" s="53">
        <v>99.21218016834888</v>
      </c>
      <c r="Y39" s="52">
        <v>214</v>
      </c>
      <c r="Z39" s="54">
        <v>277</v>
      </c>
      <c r="AA39" s="51">
        <v>478.2008759230411</v>
      </c>
      <c r="AB39" s="52">
        <v>576.257408272489</v>
      </c>
      <c r="AC39" s="53">
        <v>99.39978227069234</v>
      </c>
      <c r="AD39" s="53">
        <v>99.19666217764053</v>
      </c>
      <c r="AE39" s="52">
        <v>186</v>
      </c>
      <c r="AF39" s="54">
        <v>210</v>
      </c>
      <c r="AG39" s="51">
        <v>59.48180779280073</v>
      </c>
      <c r="AH39" s="52">
        <v>69.2036641901711</v>
      </c>
      <c r="AI39" s="53">
        <v>7.4103590186155115</v>
      </c>
      <c r="AJ39" s="53">
        <v>7.450336133730465</v>
      </c>
      <c r="AK39" s="52">
        <v>500</v>
      </c>
      <c r="AL39" s="54">
        <v>500</v>
      </c>
      <c r="AM39" s="51">
        <v>805.1730108262923</v>
      </c>
      <c r="AN39" s="52">
        <v>810.5374024113784</v>
      </c>
      <c r="AO39" s="53">
        <v>64.10685208220855</v>
      </c>
      <c r="AP39" s="53">
        <v>64.16942887850243</v>
      </c>
      <c r="AQ39" s="52">
        <v>1000</v>
      </c>
      <c r="AR39" s="54">
        <v>1000</v>
      </c>
      <c r="AS39" s="51">
        <v>964.224570603642</v>
      </c>
      <c r="AT39" s="52">
        <v>1189.4594973839976</v>
      </c>
      <c r="AU39" s="53">
        <v>50.55213938790636</v>
      </c>
      <c r="AV39" s="53">
        <v>50.79250856922711</v>
      </c>
      <c r="AW39" s="52">
        <v>400</v>
      </c>
      <c r="AX39" s="54">
        <v>500</v>
      </c>
      <c r="AY39" s="51">
        <v>737.5530080021433</v>
      </c>
      <c r="AZ39" s="52">
        <v>920.1569098391234</v>
      </c>
      <c r="BA39" s="53">
        <v>13.631975484051233</v>
      </c>
      <c r="BB39" s="53">
        <v>13.555566102963454</v>
      </c>
      <c r="BC39" s="52">
        <v>2000</v>
      </c>
      <c r="BD39" s="54">
        <v>3000</v>
      </c>
      <c r="BE39" s="51">
        <v>451.4972683720234</v>
      </c>
      <c r="BF39" s="52">
        <v>567.5782390967345</v>
      </c>
      <c r="BG39" s="53">
        <v>11.314103065542355</v>
      </c>
      <c r="BH39" s="53">
        <v>10.737964746625675</v>
      </c>
      <c r="BI39" s="52">
        <v>2000</v>
      </c>
      <c r="BJ39" s="54">
        <v>2500</v>
      </c>
      <c r="BK39" s="51">
        <v>286.05573963012137</v>
      </c>
      <c r="BL39" s="52">
        <v>352.57867074238925</v>
      </c>
      <c r="BM39" s="53">
        <v>4.01426307435935</v>
      </c>
      <c r="BN39" s="53">
        <v>4.696731823330632</v>
      </c>
      <c r="BO39" s="52">
        <v>2000</v>
      </c>
      <c r="BP39" s="54">
        <v>2100</v>
      </c>
      <c r="BQ39" s="51">
        <v>226.6715626014996</v>
      </c>
      <c r="BR39" s="52">
        <v>269.30258754487346</v>
      </c>
      <c r="BS39" s="53">
        <v>43.69812380115187</v>
      </c>
      <c r="BT39" s="53">
        <v>44.71323472777809</v>
      </c>
      <c r="BU39" s="52">
        <v>200</v>
      </c>
      <c r="BV39" s="54">
        <v>250</v>
      </c>
      <c r="BW39" s="51">
        <v>1885.2414050387295</v>
      </c>
      <c r="BX39" s="52">
        <v>2257.469553572241</v>
      </c>
      <c r="BY39" s="53">
        <v>47.60158942194963</v>
      </c>
      <c r="BZ39" s="53">
        <v>49.17890312641554</v>
      </c>
      <c r="CA39" s="52">
        <v>1300</v>
      </c>
      <c r="CB39" s="54">
        <v>1400</v>
      </c>
      <c r="CC39" s="51">
        <v>1798.1463943607498</v>
      </c>
      <c r="CD39" s="52">
        <v>2131.7202150112507</v>
      </c>
      <c r="CE39" s="53">
        <v>47.389891242396445</v>
      </c>
      <c r="CF39" s="53">
        <v>49.0966217276893</v>
      </c>
      <c r="CG39" s="52">
        <v>1300</v>
      </c>
      <c r="CH39" s="54">
        <v>1370</v>
      </c>
      <c r="CI39" s="51">
        <v>913.9215572626175</v>
      </c>
      <c r="CJ39" s="52">
        <v>1226.9706595253806</v>
      </c>
      <c r="CK39" s="53">
        <v>16.677988225062002</v>
      </c>
      <c r="CL39" s="53">
        <v>19.253132362489648</v>
      </c>
      <c r="CM39" s="52">
        <v>1600</v>
      </c>
      <c r="CN39" s="54">
        <v>1800</v>
      </c>
      <c r="CO39" s="51">
        <v>701.7507351817004</v>
      </c>
      <c r="CP39" s="52">
        <v>702.8823543840433</v>
      </c>
      <c r="CQ39" s="201">
        <v>24.85594809525839</v>
      </c>
      <c r="CR39" s="201">
        <v>26.1751972856614</v>
      </c>
      <c r="CS39" s="52">
        <v>1400</v>
      </c>
      <c r="CT39" s="54">
        <v>1100</v>
      </c>
      <c r="CU39" s="51">
        <v>130.2634013215826</v>
      </c>
      <c r="CV39" s="52">
        <v>146.98138773352142</v>
      </c>
      <c r="CW39" s="207">
        <v>10.902135244655815</v>
      </c>
      <c r="CX39" s="207">
        <v>13.41802932607975</v>
      </c>
      <c r="CY39" s="52">
        <v>500</v>
      </c>
      <c r="CZ39" s="54">
        <v>500</v>
      </c>
      <c r="DA39" s="51">
        <v>52.210700594846294</v>
      </c>
      <c r="DB39" s="52">
        <v>54.885813368310075</v>
      </c>
      <c r="DC39" s="53">
        <v>18.820312290472245</v>
      </c>
      <c r="DD39" s="53">
        <v>19.038522601242327</v>
      </c>
      <c r="DE39" s="52">
        <v>70</v>
      </c>
      <c r="DF39" s="54">
        <v>90</v>
      </c>
      <c r="DG39" s="51">
        <v>87.09501067798013</v>
      </c>
      <c r="DH39" s="52">
        <v>125.74933856099086</v>
      </c>
      <c r="DI39" s="53">
        <v>1.3880090259339901</v>
      </c>
      <c r="DJ39" s="53">
        <v>1.5159063611912549</v>
      </c>
      <c r="DK39" s="52">
        <v>4000</v>
      </c>
      <c r="DL39" s="54">
        <v>4500</v>
      </c>
      <c r="DM39" s="51">
        <v>473.3643858677839</v>
      </c>
      <c r="DN39" s="52">
        <v>447.4085720021621</v>
      </c>
      <c r="DO39" s="53">
        <v>100</v>
      </c>
      <c r="DP39" s="53">
        <v>100</v>
      </c>
      <c r="DQ39" s="52">
        <v>830</v>
      </c>
      <c r="DR39" s="54">
        <v>875</v>
      </c>
      <c r="DS39" s="51">
        <v>1822.6824851801257</v>
      </c>
      <c r="DT39" s="52">
        <v>1990.8530257986051</v>
      </c>
      <c r="DU39" s="52">
        <v>1452</v>
      </c>
      <c r="DV39" s="52">
        <v>1530</v>
      </c>
      <c r="DW39" s="55">
        <v>231.53982174667837</v>
      </c>
      <c r="DX39" s="52">
        <v>295.8449612782084</v>
      </c>
      <c r="DY39" s="52">
        <v>85</v>
      </c>
      <c r="DZ39" s="54">
        <v>113</v>
      </c>
      <c r="EA39" s="51">
        <v>1591.142663433445</v>
      </c>
      <c r="EB39" s="52">
        <v>1695.0080645203918</v>
      </c>
      <c r="EC39" s="52">
        <v>1300</v>
      </c>
      <c r="ED39" s="52">
        <v>1368</v>
      </c>
      <c r="EE39" s="55">
        <v>283.5661211050668</v>
      </c>
      <c r="EF39" s="52">
        <v>302.4790066009589</v>
      </c>
      <c r="EG39" s="52">
        <v>310</v>
      </c>
      <c r="EH39" s="54">
        <v>326</v>
      </c>
      <c r="EI39" s="56">
        <v>79.93033054981814</v>
      </c>
      <c r="EJ39" s="57">
        <v>83.45919663544343</v>
      </c>
      <c r="EK39" s="58">
        <v>305.1801324964833</v>
      </c>
      <c r="EL39" s="57">
        <v>302.42261207273435</v>
      </c>
      <c r="EM39" s="58">
        <v>113.00975303374885</v>
      </c>
      <c r="EN39" s="57">
        <v>125.76460605893507</v>
      </c>
      <c r="EO39" s="58">
        <v>17.821539678483266</v>
      </c>
      <c r="EP39" s="59">
        <v>17.845284216187274</v>
      </c>
      <c r="EQ39" s="161">
        <v>100</v>
      </c>
      <c r="ER39" s="162">
        <v>10.133932565586937</v>
      </c>
      <c r="ES39" s="162">
        <v>10.518356315669362</v>
      </c>
      <c r="ET39" s="162">
        <v>9.188068854513036</v>
      </c>
      <c r="EU39" s="162">
        <v>6.4490237839074345</v>
      </c>
      <c r="EV39" s="162">
        <v>37.72896086454157</v>
      </c>
      <c r="EW39" s="162">
        <v>14.363636367074983</v>
      </c>
      <c r="EX39" s="163">
        <v>11.618021248706683</v>
      </c>
      <c r="EY39" s="161">
        <v>100</v>
      </c>
      <c r="EZ39" s="162">
        <v>14.105086060155969</v>
      </c>
      <c r="FA39" s="162">
        <v>4.953963455184127</v>
      </c>
      <c r="FB39" s="162">
        <v>7.796385381775056</v>
      </c>
      <c r="FC39" s="162">
        <v>6.0364004170570285</v>
      </c>
      <c r="FD39" s="162">
        <v>44.406025911178965</v>
      </c>
      <c r="FE39" s="162">
        <v>10.737860454183265</v>
      </c>
      <c r="FF39" s="163">
        <v>11.964278320465596</v>
      </c>
      <c r="FG39" s="161">
        <v>100</v>
      </c>
      <c r="FH39" s="162">
        <v>52.87794141004578</v>
      </c>
      <c r="FI39" s="162">
        <v>2.7845930526582916</v>
      </c>
      <c r="FJ39" s="162">
        <v>18.083174128933656</v>
      </c>
      <c r="FK39" s="162">
        <v>2.7486806848165077</v>
      </c>
      <c r="FL39" s="163">
        <v>23.505610723545757</v>
      </c>
      <c r="FM39" s="161">
        <v>100</v>
      </c>
      <c r="FN39" s="162">
        <v>50.81140879441266</v>
      </c>
      <c r="FO39" s="162">
        <v>4.711449220827477</v>
      </c>
      <c r="FP39" s="162">
        <v>18.86888714870411</v>
      </c>
      <c r="FQ39" s="162">
        <v>2.6304757716052323</v>
      </c>
      <c r="FR39" s="163">
        <v>22.977779064450516</v>
      </c>
      <c r="FS39" s="161">
        <v>100</v>
      </c>
      <c r="FT39" s="162">
        <v>34.49776758130174</v>
      </c>
      <c r="FU39" s="162">
        <v>13.356225835517115</v>
      </c>
      <c r="FV39" s="162">
        <v>13.031685763160686</v>
      </c>
      <c r="FW39" s="162">
        <v>7.7229279753897675</v>
      </c>
      <c r="FX39" s="163">
        <v>31.391392844630687</v>
      </c>
      <c r="FY39" s="161">
        <v>100</v>
      </c>
      <c r="FZ39" s="162">
        <v>37.3406703768681</v>
      </c>
      <c r="GA39" s="162">
        <v>11.088187357232766</v>
      </c>
      <c r="GB39" s="162">
        <v>16.09237011636796</v>
      </c>
      <c r="GC39" s="162">
        <v>8.366315187614912</v>
      </c>
      <c r="GD39" s="163">
        <v>27.112456961916266</v>
      </c>
    </row>
    <row r="40" spans="1:186" s="25" customFormat="1" ht="15.75" customHeight="1">
      <c r="A40" s="299"/>
      <c r="B40" s="60" t="s">
        <v>11</v>
      </c>
      <c r="C40" s="48">
        <v>20.002501464617605</v>
      </c>
      <c r="D40" s="49">
        <v>19.99772219965516</v>
      </c>
      <c r="E40" s="49">
        <v>2.6072467631469225</v>
      </c>
      <c r="F40" s="49">
        <v>2.6645449833288395</v>
      </c>
      <c r="G40" s="49">
        <v>49.83689080990983</v>
      </c>
      <c r="H40" s="50">
        <v>50.17168946437569</v>
      </c>
      <c r="I40" s="61">
        <v>8613.613622897561</v>
      </c>
      <c r="J40" s="62">
        <v>9180.281360866977</v>
      </c>
      <c r="K40" s="49">
        <v>100</v>
      </c>
      <c r="L40" s="49">
        <v>100</v>
      </c>
      <c r="M40" s="62">
        <v>7626</v>
      </c>
      <c r="N40" s="63">
        <v>8110</v>
      </c>
      <c r="O40" s="61">
        <v>3890.714012987862</v>
      </c>
      <c r="P40" s="62">
        <v>4169.4160537877415</v>
      </c>
      <c r="Q40" s="49">
        <v>99.98168204141197</v>
      </c>
      <c r="R40" s="49">
        <v>99.57788486794801</v>
      </c>
      <c r="S40" s="62">
        <v>3502</v>
      </c>
      <c r="T40" s="63">
        <v>3790</v>
      </c>
      <c r="U40" s="61">
        <v>1791.0562376503412</v>
      </c>
      <c r="V40" s="62">
        <v>1976.3105131661844</v>
      </c>
      <c r="W40" s="49">
        <v>99.92914761516334</v>
      </c>
      <c r="X40" s="49">
        <v>99.48500713306177</v>
      </c>
      <c r="Y40" s="62">
        <v>1260</v>
      </c>
      <c r="Z40" s="63">
        <v>1460</v>
      </c>
      <c r="AA40" s="61">
        <v>1299.0366818430814</v>
      </c>
      <c r="AB40" s="62">
        <v>1493.9829938610326</v>
      </c>
      <c r="AC40" s="49">
        <v>99.88992905777374</v>
      </c>
      <c r="AD40" s="49">
        <v>99.47170717465391</v>
      </c>
      <c r="AE40" s="62">
        <v>850</v>
      </c>
      <c r="AF40" s="63">
        <v>1083</v>
      </c>
      <c r="AG40" s="61">
        <v>309.9834858374986</v>
      </c>
      <c r="AH40" s="62">
        <v>336.58040545369266</v>
      </c>
      <c r="AI40" s="49">
        <v>21.25868784848137</v>
      </c>
      <c r="AJ40" s="49">
        <v>22.907425414834627</v>
      </c>
      <c r="AK40" s="62">
        <v>1000</v>
      </c>
      <c r="AL40" s="63">
        <v>1000</v>
      </c>
      <c r="AM40" s="61">
        <v>2099.6577753375273</v>
      </c>
      <c r="AN40" s="62">
        <v>2193.105540621556</v>
      </c>
      <c r="AO40" s="49">
        <v>51.37207080508068</v>
      </c>
      <c r="AP40" s="49">
        <v>51.151753329865016</v>
      </c>
      <c r="AQ40" s="62">
        <v>3800</v>
      </c>
      <c r="AR40" s="63">
        <v>4000</v>
      </c>
      <c r="AS40" s="61">
        <v>4722.899609909694</v>
      </c>
      <c r="AT40" s="62">
        <v>5010.865307079215</v>
      </c>
      <c r="AU40" s="49">
        <v>86.6498466811539</v>
      </c>
      <c r="AV40" s="49">
        <v>86.85120558386504</v>
      </c>
      <c r="AW40" s="62">
        <v>4400</v>
      </c>
      <c r="AX40" s="63">
        <v>4500</v>
      </c>
      <c r="AY40" s="61">
        <v>4074.6323840450373</v>
      </c>
      <c r="AZ40" s="62">
        <v>4349.6685940029865</v>
      </c>
      <c r="BA40" s="49">
        <v>50.46873951040516</v>
      </c>
      <c r="BB40" s="49">
        <v>51.605940106165406</v>
      </c>
      <c r="BC40" s="62">
        <v>7000</v>
      </c>
      <c r="BD40" s="63">
        <v>7000</v>
      </c>
      <c r="BE40" s="61">
        <v>3169.0296328533095</v>
      </c>
      <c r="BF40" s="62">
        <v>3394.083248556506</v>
      </c>
      <c r="BG40" s="49">
        <v>43.40633754692224</v>
      </c>
      <c r="BH40" s="49">
        <v>43.83556715176132</v>
      </c>
      <c r="BI40" s="62">
        <v>6800</v>
      </c>
      <c r="BJ40" s="63">
        <v>7000</v>
      </c>
      <c r="BK40" s="61">
        <v>905.6027511917288</v>
      </c>
      <c r="BL40" s="62">
        <v>955.585345446484</v>
      </c>
      <c r="BM40" s="49">
        <v>15.449403831732958</v>
      </c>
      <c r="BN40" s="49">
        <v>16.438709707066714</v>
      </c>
      <c r="BO40" s="62">
        <v>4000</v>
      </c>
      <c r="BP40" s="63">
        <v>4000</v>
      </c>
      <c r="BQ40" s="61">
        <v>648.2672258646425</v>
      </c>
      <c r="BR40" s="62">
        <v>661.1967130762424</v>
      </c>
      <c r="BS40" s="49">
        <v>70.83062392366838</v>
      </c>
      <c r="BT40" s="49">
        <v>70.80989225879853</v>
      </c>
      <c r="BU40" s="62">
        <v>500</v>
      </c>
      <c r="BV40" s="63">
        <v>550</v>
      </c>
      <c r="BW40" s="61">
        <v>2185.871125914667</v>
      </c>
      <c r="BX40" s="62">
        <v>2480.5926643613147</v>
      </c>
      <c r="BY40" s="49">
        <v>60.916392101465924</v>
      </c>
      <c r="BZ40" s="49">
        <v>62.28987845136857</v>
      </c>
      <c r="CA40" s="62">
        <v>1912</v>
      </c>
      <c r="CB40" s="63">
        <v>2050</v>
      </c>
      <c r="CC40" s="61">
        <v>1892.8765162745012</v>
      </c>
      <c r="CD40" s="62">
        <v>2190.4573288800707</v>
      </c>
      <c r="CE40" s="49">
        <v>58.908152521837344</v>
      </c>
      <c r="CF40" s="49">
        <v>60.58450836448538</v>
      </c>
      <c r="CG40" s="62">
        <v>1800</v>
      </c>
      <c r="CH40" s="63">
        <v>2000</v>
      </c>
      <c r="CI40" s="61">
        <v>1356.1280187734842</v>
      </c>
      <c r="CJ40" s="62">
        <v>1621.0640723607712</v>
      </c>
      <c r="CK40" s="49">
        <v>34.031434287882604</v>
      </c>
      <c r="CL40" s="49">
        <v>36.279333170490105</v>
      </c>
      <c r="CM40" s="62">
        <v>2850</v>
      </c>
      <c r="CN40" s="63">
        <v>3000</v>
      </c>
      <c r="CO40" s="61">
        <v>409.99989735244225</v>
      </c>
      <c r="CP40" s="62">
        <v>444.35718353428973</v>
      </c>
      <c r="CQ40" s="202">
        <v>22.909815574796042</v>
      </c>
      <c r="CR40" s="202">
        <v>24.10078888339365</v>
      </c>
      <c r="CS40" s="62">
        <v>1000</v>
      </c>
      <c r="CT40" s="63">
        <v>1000</v>
      </c>
      <c r="CU40" s="61">
        <v>48.76961740102631</v>
      </c>
      <c r="CV40" s="62">
        <v>53.846126680991716</v>
      </c>
      <c r="CW40" s="207">
        <v>8.71067833632662</v>
      </c>
      <c r="CX40" s="207">
        <v>10.361122937514507</v>
      </c>
      <c r="CY40" s="62">
        <v>330</v>
      </c>
      <c r="CZ40" s="63">
        <v>300</v>
      </c>
      <c r="DA40" s="61">
        <v>77.97898274755595</v>
      </c>
      <c r="DB40" s="62">
        <v>71.18994630401392</v>
      </c>
      <c r="DC40" s="49">
        <v>29.471644784302182</v>
      </c>
      <c r="DD40" s="49">
        <v>28.778603143737175</v>
      </c>
      <c r="DE40" s="62">
        <v>70</v>
      </c>
      <c r="DF40" s="63">
        <v>70</v>
      </c>
      <c r="DG40" s="61">
        <v>292.99460964016544</v>
      </c>
      <c r="DH40" s="62">
        <v>290.1353354812442</v>
      </c>
      <c r="DI40" s="49">
        <v>5.771771107148289</v>
      </c>
      <c r="DJ40" s="49">
        <v>5.643860740600514</v>
      </c>
      <c r="DK40" s="62">
        <v>3000</v>
      </c>
      <c r="DL40" s="63">
        <v>3500</v>
      </c>
      <c r="DM40" s="61">
        <v>6427.74249698288</v>
      </c>
      <c r="DN40" s="62">
        <v>6699.688696505659</v>
      </c>
      <c r="DO40" s="49">
        <v>100</v>
      </c>
      <c r="DP40" s="49">
        <v>100</v>
      </c>
      <c r="DQ40" s="62">
        <v>6363</v>
      </c>
      <c r="DR40" s="63">
        <v>6594</v>
      </c>
      <c r="DS40" s="61">
        <v>2805.941656024202</v>
      </c>
      <c r="DT40" s="62">
        <v>2936.690712855197</v>
      </c>
      <c r="DU40" s="62">
        <v>2509</v>
      </c>
      <c r="DV40" s="62">
        <v>2640</v>
      </c>
      <c r="DW40" s="64">
        <v>417.7733473381716</v>
      </c>
      <c r="DX40" s="62">
        <v>459.93953421741827</v>
      </c>
      <c r="DY40" s="62">
        <v>279</v>
      </c>
      <c r="DZ40" s="63">
        <v>329</v>
      </c>
      <c r="EA40" s="61">
        <v>2388.1683086860326</v>
      </c>
      <c r="EB40" s="62">
        <v>2476.751178637774</v>
      </c>
      <c r="EC40" s="62">
        <v>2164</v>
      </c>
      <c r="ED40" s="62">
        <v>2237</v>
      </c>
      <c r="EE40" s="64">
        <v>389.92512348126655</v>
      </c>
      <c r="EF40" s="62">
        <v>434.22090898958606</v>
      </c>
      <c r="EG40" s="62">
        <v>420</v>
      </c>
      <c r="EH40" s="63">
        <v>437</v>
      </c>
      <c r="EI40" s="65">
        <v>25.37693494985621</v>
      </c>
      <c r="EJ40" s="66">
        <v>27.020878411585525</v>
      </c>
      <c r="EK40" s="67">
        <v>105.68492917663694</v>
      </c>
      <c r="EL40" s="66">
        <v>110.83568671457445</v>
      </c>
      <c r="EM40" s="67">
        <v>79.26059940540623</v>
      </c>
      <c r="EN40" s="66">
        <v>88.4407504384366</v>
      </c>
      <c r="EO40" s="67">
        <v>16.32737198894507</v>
      </c>
      <c r="EP40" s="68">
        <v>17.531874527194525</v>
      </c>
      <c r="EQ40" s="164">
        <v>100</v>
      </c>
      <c r="ER40" s="165">
        <v>40.3201967421525</v>
      </c>
      <c r="ES40" s="165">
        <v>7.034750304372193</v>
      </c>
      <c r="ET40" s="165">
        <v>16.34784859385255</v>
      </c>
      <c r="EU40" s="165">
        <v>2.53314421247786</v>
      </c>
      <c r="EV40" s="165">
        <v>16.669218777757845</v>
      </c>
      <c r="EW40" s="165">
        <v>8.803198143511109</v>
      </c>
      <c r="EX40" s="166">
        <v>8.29164322587593</v>
      </c>
      <c r="EY40" s="164">
        <v>100</v>
      </c>
      <c r="EZ40" s="165">
        <v>40.862239898514595</v>
      </c>
      <c r="FA40" s="165">
        <v>5.466456262988922</v>
      </c>
      <c r="FB40" s="165">
        <v>15.416574887202053</v>
      </c>
      <c r="FC40" s="165">
        <v>4.247626043151583</v>
      </c>
      <c r="FD40" s="165">
        <v>15.0858381818779</v>
      </c>
      <c r="FE40" s="165">
        <v>11.224680266670362</v>
      </c>
      <c r="FF40" s="166">
        <v>7.69658445959459</v>
      </c>
      <c r="FG40" s="164">
        <v>100</v>
      </c>
      <c r="FH40" s="165">
        <v>65.95487305401329</v>
      </c>
      <c r="FI40" s="165">
        <v>1.680590234930632</v>
      </c>
      <c r="FJ40" s="165">
        <v>18.683078587646055</v>
      </c>
      <c r="FK40" s="165">
        <v>4.852032167428311</v>
      </c>
      <c r="FL40" s="166">
        <v>8.82942595598172</v>
      </c>
      <c r="FM40" s="164">
        <v>100</v>
      </c>
      <c r="FN40" s="165">
        <v>68.19649759785523</v>
      </c>
      <c r="FO40" s="165">
        <v>1.8887332472820442</v>
      </c>
      <c r="FP40" s="165">
        <v>15.123571839485988</v>
      </c>
      <c r="FQ40" s="165">
        <v>5.392449289607243</v>
      </c>
      <c r="FR40" s="166">
        <v>9.398748025769493</v>
      </c>
      <c r="FS40" s="164">
        <v>100</v>
      </c>
      <c r="FT40" s="165">
        <v>41.03770511889863</v>
      </c>
      <c r="FU40" s="165">
        <v>13.872289666517931</v>
      </c>
      <c r="FV40" s="165">
        <v>17.395945756643407</v>
      </c>
      <c r="FW40" s="165">
        <v>12.079863358841267</v>
      </c>
      <c r="FX40" s="166">
        <v>15.614196099098763</v>
      </c>
      <c r="FY40" s="164">
        <v>100</v>
      </c>
      <c r="FZ40" s="165">
        <v>34.25239905841622</v>
      </c>
      <c r="GA40" s="165">
        <v>16.510776034706236</v>
      </c>
      <c r="GB40" s="165">
        <v>20.130924206161975</v>
      </c>
      <c r="GC40" s="165">
        <v>12.974537521914792</v>
      </c>
      <c r="GD40" s="166">
        <v>16.13136317880077</v>
      </c>
    </row>
    <row r="41" spans="1:186" s="25" customFormat="1" ht="15.75" customHeight="1">
      <c r="A41" s="299"/>
      <c r="B41" s="60" t="s">
        <v>12</v>
      </c>
      <c r="C41" s="48">
        <v>19.993860604176543</v>
      </c>
      <c r="D41" s="49">
        <v>19.99938919573628</v>
      </c>
      <c r="E41" s="49">
        <v>2.9565267044373975</v>
      </c>
      <c r="F41" s="49">
        <v>2.9995799267584173</v>
      </c>
      <c r="G41" s="49">
        <v>50.320647733340145</v>
      </c>
      <c r="H41" s="50">
        <v>49.617952982425756</v>
      </c>
      <c r="I41" s="61">
        <v>17800.24524833552</v>
      </c>
      <c r="J41" s="62">
        <v>18893.58313776646</v>
      </c>
      <c r="K41" s="49">
        <v>100</v>
      </c>
      <c r="L41" s="49">
        <v>100</v>
      </c>
      <c r="M41" s="62">
        <v>16445</v>
      </c>
      <c r="N41" s="63">
        <v>17240</v>
      </c>
      <c r="O41" s="61">
        <v>5777.435600275286</v>
      </c>
      <c r="P41" s="62">
        <v>6282.766610475597</v>
      </c>
      <c r="Q41" s="49">
        <v>99.90360115573093</v>
      </c>
      <c r="R41" s="49">
        <v>99.76355188207938</v>
      </c>
      <c r="S41" s="62">
        <v>3866</v>
      </c>
      <c r="T41" s="63">
        <v>4345</v>
      </c>
      <c r="U41" s="61">
        <v>3475.794897763126</v>
      </c>
      <c r="V41" s="62">
        <v>3892.6505708336517</v>
      </c>
      <c r="W41" s="49">
        <v>99.84840922126236</v>
      </c>
      <c r="X41" s="49">
        <v>99.76355188207938</v>
      </c>
      <c r="Y41" s="62">
        <v>2679</v>
      </c>
      <c r="Z41" s="63">
        <v>3080</v>
      </c>
      <c r="AA41" s="61">
        <v>2238.8923926116026</v>
      </c>
      <c r="AB41" s="62">
        <v>2596.7495336423417</v>
      </c>
      <c r="AC41" s="49">
        <v>99.84840922126236</v>
      </c>
      <c r="AD41" s="49">
        <v>99.72329650342209</v>
      </c>
      <c r="AE41" s="62">
        <v>1630</v>
      </c>
      <c r="AF41" s="63">
        <v>2029</v>
      </c>
      <c r="AG41" s="61">
        <v>894.932297764706</v>
      </c>
      <c r="AH41" s="62">
        <v>957.2326717871503</v>
      </c>
      <c r="AI41" s="49">
        <v>36.93107379240973</v>
      </c>
      <c r="AJ41" s="49">
        <v>38.86812957213733</v>
      </c>
      <c r="AK41" s="62">
        <v>1860</v>
      </c>
      <c r="AL41" s="63">
        <v>1800</v>
      </c>
      <c r="AM41" s="61">
        <v>2301.640702512126</v>
      </c>
      <c r="AN41" s="62">
        <v>2390.1160396419327</v>
      </c>
      <c r="AO41" s="49">
        <v>29.5429238426826</v>
      </c>
      <c r="AP41" s="49">
        <v>29.427689903470377</v>
      </c>
      <c r="AQ41" s="62">
        <v>8000</v>
      </c>
      <c r="AR41" s="63">
        <v>8000</v>
      </c>
      <c r="AS41" s="61">
        <v>12022.80964806027</v>
      </c>
      <c r="AT41" s="62">
        <v>12610.816527290881</v>
      </c>
      <c r="AU41" s="49">
        <v>96.43137285982687</v>
      </c>
      <c r="AV41" s="49">
        <v>96.78393762951563</v>
      </c>
      <c r="AW41" s="62">
        <v>12200</v>
      </c>
      <c r="AX41" s="63">
        <v>12750</v>
      </c>
      <c r="AY41" s="61">
        <v>10955.453402555308</v>
      </c>
      <c r="AZ41" s="62">
        <v>11478.624674999835</v>
      </c>
      <c r="BA41" s="49">
        <v>77.91251099689183</v>
      </c>
      <c r="BB41" s="49">
        <v>78.37364377910451</v>
      </c>
      <c r="BC41" s="62">
        <v>13000</v>
      </c>
      <c r="BD41" s="63">
        <v>13000</v>
      </c>
      <c r="BE41" s="61">
        <v>8459.651777452455</v>
      </c>
      <c r="BF41" s="62">
        <v>8750.5406521087</v>
      </c>
      <c r="BG41" s="49">
        <v>68.36648619728909</v>
      </c>
      <c r="BH41" s="49">
        <v>67.6002413404631</v>
      </c>
      <c r="BI41" s="62">
        <v>12000</v>
      </c>
      <c r="BJ41" s="63">
        <v>12000</v>
      </c>
      <c r="BK41" s="61">
        <v>2495.8016251028594</v>
      </c>
      <c r="BL41" s="62">
        <v>2728.084022891147</v>
      </c>
      <c r="BM41" s="49">
        <v>27.579208069784677</v>
      </c>
      <c r="BN41" s="49">
        <v>28.470519389624137</v>
      </c>
      <c r="BO41" s="62">
        <v>7000</v>
      </c>
      <c r="BP41" s="63">
        <v>8000</v>
      </c>
      <c r="BQ41" s="61">
        <v>1067.356245504928</v>
      </c>
      <c r="BR41" s="62">
        <v>1132.1918522910182</v>
      </c>
      <c r="BS41" s="49">
        <v>84.23859543808858</v>
      </c>
      <c r="BT41" s="49">
        <v>84.80110847602418</v>
      </c>
      <c r="BU41" s="62">
        <v>769</v>
      </c>
      <c r="BV41" s="63">
        <v>800</v>
      </c>
      <c r="BW41" s="61">
        <v>3541.100139845597</v>
      </c>
      <c r="BX41" s="62">
        <v>4161.227937470067</v>
      </c>
      <c r="BY41" s="49">
        <v>67.39001904755052</v>
      </c>
      <c r="BZ41" s="49">
        <v>71.2744044144018</v>
      </c>
      <c r="CA41" s="62">
        <v>3000</v>
      </c>
      <c r="CB41" s="63">
        <v>3145</v>
      </c>
      <c r="CC41" s="61">
        <v>2811.7436727220543</v>
      </c>
      <c r="CD41" s="62">
        <v>3310.35521418313</v>
      </c>
      <c r="CE41" s="49">
        <v>62.739610018952476</v>
      </c>
      <c r="CF41" s="49">
        <v>66.95675068683109</v>
      </c>
      <c r="CG41" s="62">
        <v>2610</v>
      </c>
      <c r="CH41" s="63">
        <v>3000</v>
      </c>
      <c r="CI41" s="61">
        <v>2255.3582945044527</v>
      </c>
      <c r="CJ41" s="62">
        <v>2665.4925328884915</v>
      </c>
      <c r="CK41" s="49">
        <v>40.20108450423649</v>
      </c>
      <c r="CL41" s="49">
        <v>44.981791743820864</v>
      </c>
      <c r="CM41" s="62">
        <v>4000</v>
      </c>
      <c r="CN41" s="63">
        <v>4000</v>
      </c>
      <c r="CO41" s="61">
        <v>456.84208595187226</v>
      </c>
      <c r="CP41" s="62">
        <v>526.2430464016942</v>
      </c>
      <c r="CQ41" s="202">
        <v>22.422396070283256</v>
      </c>
      <c r="CR41" s="202">
        <v>25.806963359750885</v>
      </c>
      <c r="CS41" s="62">
        <v>1170</v>
      </c>
      <c r="CT41" s="63">
        <v>1000</v>
      </c>
      <c r="CU41" s="61">
        <v>28.333327675332388</v>
      </c>
      <c r="CV41" s="62">
        <v>42.70750883846511</v>
      </c>
      <c r="CW41" s="207">
        <v>4.9868587345349376</v>
      </c>
      <c r="CX41" s="207">
        <v>7.297348831600174</v>
      </c>
      <c r="CY41" s="62">
        <v>360</v>
      </c>
      <c r="CZ41" s="63">
        <v>300</v>
      </c>
      <c r="DA41" s="61">
        <v>71.2099645903935</v>
      </c>
      <c r="DB41" s="62">
        <v>75.91212605448108</v>
      </c>
      <c r="DC41" s="49">
        <v>31.61535074004752</v>
      </c>
      <c r="DD41" s="49">
        <v>31.818671170813985</v>
      </c>
      <c r="DE41" s="62">
        <v>70</v>
      </c>
      <c r="DF41" s="63">
        <v>80</v>
      </c>
      <c r="DG41" s="61">
        <v>729.3564671235393</v>
      </c>
      <c r="DH41" s="62">
        <v>850.8727232869398</v>
      </c>
      <c r="DI41" s="49">
        <v>12.61227313687345</v>
      </c>
      <c r="DJ41" s="49">
        <v>13.593949210925397</v>
      </c>
      <c r="DK41" s="62">
        <v>3500</v>
      </c>
      <c r="DL41" s="63">
        <v>4000</v>
      </c>
      <c r="DM41" s="61">
        <v>14259.145108489942</v>
      </c>
      <c r="DN41" s="62">
        <v>14732.355200296366</v>
      </c>
      <c r="DO41" s="49">
        <v>100</v>
      </c>
      <c r="DP41" s="49">
        <v>100</v>
      </c>
      <c r="DQ41" s="62">
        <v>14088</v>
      </c>
      <c r="DR41" s="63">
        <v>14490</v>
      </c>
      <c r="DS41" s="61">
        <v>3724.8655032417155</v>
      </c>
      <c r="DT41" s="62">
        <v>4001.52824641379</v>
      </c>
      <c r="DU41" s="62">
        <v>3500</v>
      </c>
      <c r="DV41" s="62">
        <v>3750</v>
      </c>
      <c r="DW41" s="64">
        <v>593.2435051909858</v>
      </c>
      <c r="DX41" s="62">
        <v>686.8775583435491</v>
      </c>
      <c r="DY41" s="62">
        <v>458</v>
      </c>
      <c r="DZ41" s="63">
        <v>531</v>
      </c>
      <c r="EA41" s="61">
        <v>3131.621998050745</v>
      </c>
      <c r="EB41" s="62">
        <v>3314.6506880702464</v>
      </c>
      <c r="EC41" s="62">
        <v>2868</v>
      </c>
      <c r="ED41" s="62">
        <v>3091</v>
      </c>
      <c r="EE41" s="64">
        <v>502.56707066733</v>
      </c>
      <c r="EF41" s="62">
        <v>662.6141870565282</v>
      </c>
      <c r="EG41" s="62">
        <v>490</v>
      </c>
      <c r="EH41" s="63">
        <v>557</v>
      </c>
      <c r="EI41" s="65">
        <v>19.893546917151163</v>
      </c>
      <c r="EJ41" s="66">
        <v>22.024556735096855</v>
      </c>
      <c r="EK41" s="67">
        <v>80.89498245513776</v>
      </c>
      <c r="EL41" s="66">
        <v>85.04116035964108</v>
      </c>
      <c r="EM41" s="67">
        <v>89.78553843574363</v>
      </c>
      <c r="EN41" s="66">
        <v>99.87040945513274</v>
      </c>
      <c r="EO41" s="67">
        <v>16.048139621581058</v>
      </c>
      <c r="EP41" s="68">
        <v>19.990468058711038</v>
      </c>
      <c r="EQ41" s="164">
        <v>100</v>
      </c>
      <c r="ER41" s="165">
        <v>53.25506990519676</v>
      </c>
      <c r="ES41" s="165">
        <v>7.178092854113535</v>
      </c>
      <c r="ET41" s="165">
        <v>7.138596227631186</v>
      </c>
      <c r="EU41" s="165">
        <v>2.5720769174834963</v>
      </c>
      <c r="EV41" s="165">
        <v>15.938541942663761</v>
      </c>
      <c r="EW41" s="165">
        <v>7.898816763798449</v>
      </c>
      <c r="EX41" s="166">
        <v>6.018805389112799</v>
      </c>
      <c r="EY41" s="164">
        <v>100</v>
      </c>
      <c r="EZ41" s="165">
        <v>52.44854143675529</v>
      </c>
      <c r="FA41" s="165">
        <v>8.654711592290454</v>
      </c>
      <c r="FB41" s="165">
        <v>8.899197369603488</v>
      </c>
      <c r="FC41" s="165">
        <v>2.1611139533691066</v>
      </c>
      <c r="FD41" s="165">
        <v>13.225257204337584</v>
      </c>
      <c r="FE41" s="165">
        <v>8.922538268966957</v>
      </c>
      <c r="FF41" s="166">
        <v>5.6886401746771185</v>
      </c>
      <c r="FG41" s="164">
        <v>100</v>
      </c>
      <c r="FH41" s="165">
        <v>73.04557630751643</v>
      </c>
      <c r="FI41" s="165">
        <v>1.638078095094535</v>
      </c>
      <c r="FJ41" s="165">
        <v>11.932588744317565</v>
      </c>
      <c r="FK41" s="165">
        <v>6.882686162656169</v>
      </c>
      <c r="FL41" s="166">
        <v>6.501070690415304</v>
      </c>
      <c r="FM41" s="164">
        <v>100</v>
      </c>
      <c r="FN41" s="165">
        <v>76.27645919691012</v>
      </c>
      <c r="FO41" s="165">
        <v>1.459089982138022</v>
      </c>
      <c r="FP41" s="165">
        <v>10.95968132618524</v>
      </c>
      <c r="FQ41" s="165">
        <v>4.730564893650299</v>
      </c>
      <c r="FR41" s="166">
        <v>6.574204601116321</v>
      </c>
      <c r="FS41" s="164">
        <v>100</v>
      </c>
      <c r="FT41" s="165">
        <v>29.967373109118768</v>
      </c>
      <c r="FU41" s="165">
        <v>16.607206507074153</v>
      </c>
      <c r="FV41" s="165">
        <v>23.053987465346577</v>
      </c>
      <c r="FW41" s="165">
        <v>13.809083155459447</v>
      </c>
      <c r="FX41" s="166">
        <v>16.562349763001052</v>
      </c>
      <c r="FY41" s="164">
        <v>100</v>
      </c>
      <c r="FZ41" s="165">
        <v>29.944378238311252</v>
      </c>
      <c r="GA41" s="165">
        <v>17.530979743481097</v>
      </c>
      <c r="GB41" s="165">
        <v>24.684645769731087</v>
      </c>
      <c r="GC41" s="165">
        <v>12.077676012902632</v>
      </c>
      <c r="GD41" s="166">
        <v>15.762320235573938</v>
      </c>
    </row>
    <row r="42" spans="1:186" s="25" customFormat="1" ht="15.75" customHeight="1">
      <c r="A42" s="299"/>
      <c r="B42" s="60" t="s">
        <v>13</v>
      </c>
      <c r="C42" s="48">
        <v>20.0022119016984</v>
      </c>
      <c r="D42" s="49">
        <v>20.003930550837005</v>
      </c>
      <c r="E42" s="49">
        <v>3.2601072009314342</v>
      </c>
      <c r="F42" s="49">
        <v>3.2721025094321616</v>
      </c>
      <c r="G42" s="49">
        <v>50.67658991940793</v>
      </c>
      <c r="H42" s="50">
        <v>50.595036531082634</v>
      </c>
      <c r="I42" s="61">
        <v>32959.85736149948</v>
      </c>
      <c r="J42" s="62">
        <v>33756.75168120556</v>
      </c>
      <c r="K42" s="49">
        <v>100</v>
      </c>
      <c r="L42" s="49">
        <v>100</v>
      </c>
      <c r="M42" s="62">
        <v>31114</v>
      </c>
      <c r="N42" s="63">
        <v>31709</v>
      </c>
      <c r="O42" s="61">
        <v>8676.41070826003</v>
      </c>
      <c r="P42" s="62">
        <v>9540.572383191671</v>
      </c>
      <c r="Q42" s="49">
        <v>99.95804993320945</v>
      </c>
      <c r="R42" s="49">
        <v>99.87697733962486</v>
      </c>
      <c r="S42" s="62">
        <v>6014</v>
      </c>
      <c r="T42" s="63">
        <v>6942</v>
      </c>
      <c r="U42" s="61">
        <v>6097.202350195067</v>
      </c>
      <c r="V42" s="62">
        <v>6727.217584235654</v>
      </c>
      <c r="W42" s="49">
        <v>99.95804993320945</v>
      </c>
      <c r="X42" s="49">
        <v>99.87697733962486</v>
      </c>
      <c r="Y42" s="62">
        <v>4670</v>
      </c>
      <c r="Z42" s="63">
        <v>5370</v>
      </c>
      <c r="AA42" s="61">
        <v>3433.7211585323253</v>
      </c>
      <c r="AB42" s="62">
        <v>3905.9092560626186</v>
      </c>
      <c r="AC42" s="49">
        <v>99.92646115572576</v>
      </c>
      <c r="AD42" s="49">
        <v>99.84639468285515</v>
      </c>
      <c r="AE42" s="62">
        <v>2670</v>
      </c>
      <c r="AF42" s="63">
        <v>3135</v>
      </c>
      <c r="AG42" s="61">
        <v>2033.8272323383665</v>
      </c>
      <c r="AH42" s="62">
        <v>2193.6552058842913</v>
      </c>
      <c r="AI42" s="49">
        <v>50.594713660055376</v>
      </c>
      <c r="AJ42" s="49">
        <v>54.507378744330445</v>
      </c>
      <c r="AK42" s="62">
        <v>2800</v>
      </c>
      <c r="AL42" s="63">
        <v>3000</v>
      </c>
      <c r="AM42" s="61">
        <v>2579.208358064952</v>
      </c>
      <c r="AN42" s="62">
        <v>2813.3547989560047</v>
      </c>
      <c r="AO42" s="49">
        <v>20.41645104556634</v>
      </c>
      <c r="AP42" s="49">
        <v>20.81234256970928</v>
      </c>
      <c r="AQ42" s="62">
        <v>12000</v>
      </c>
      <c r="AR42" s="63">
        <v>14000</v>
      </c>
      <c r="AS42" s="61">
        <v>24283.446653239615</v>
      </c>
      <c r="AT42" s="62">
        <v>24216.179298013867</v>
      </c>
      <c r="AU42" s="49">
        <v>99.21054747324256</v>
      </c>
      <c r="AV42" s="49">
        <v>99.18569561701958</v>
      </c>
      <c r="AW42" s="62">
        <v>24300</v>
      </c>
      <c r="AX42" s="63">
        <v>24142</v>
      </c>
      <c r="AY42" s="61">
        <v>22550.465627367375</v>
      </c>
      <c r="AZ42" s="62">
        <v>22353.05842860769</v>
      </c>
      <c r="BA42" s="49">
        <v>91.11602000632712</v>
      </c>
      <c r="BB42" s="49">
        <v>90.67057947649383</v>
      </c>
      <c r="BC42" s="62">
        <v>24000</v>
      </c>
      <c r="BD42" s="63">
        <v>23500</v>
      </c>
      <c r="BE42" s="61">
        <v>15713.584825058906</v>
      </c>
      <c r="BF42" s="62">
        <v>15389.811736096826</v>
      </c>
      <c r="BG42" s="49">
        <v>78.05688442418382</v>
      </c>
      <c r="BH42" s="49">
        <v>77.51918053021345</v>
      </c>
      <c r="BI42" s="62">
        <v>20000</v>
      </c>
      <c r="BJ42" s="63">
        <v>20000</v>
      </c>
      <c r="BK42" s="61">
        <v>6836.880802308485</v>
      </c>
      <c r="BL42" s="62">
        <v>6963.246692510873</v>
      </c>
      <c r="BM42" s="49">
        <v>43.48498619302409</v>
      </c>
      <c r="BN42" s="49">
        <v>45.48634965284658</v>
      </c>
      <c r="BO42" s="62">
        <v>14000</v>
      </c>
      <c r="BP42" s="63">
        <v>12800</v>
      </c>
      <c r="BQ42" s="61">
        <v>1732.9810258720852</v>
      </c>
      <c r="BR42" s="62">
        <v>1863.12086940615</v>
      </c>
      <c r="BS42" s="49">
        <v>90.66822055291811</v>
      </c>
      <c r="BT42" s="49">
        <v>91.22685985524697</v>
      </c>
      <c r="BU42" s="62">
        <v>1060</v>
      </c>
      <c r="BV42" s="63">
        <v>1186</v>
      </c>
      <c r="BW42" s="61">
        <v>5585.073198764562</v>
      </c>
      <c r="BX42" s="62">
        <v>5837.196539553616</v>
      </c>
      <c r="BY42" s="49">
        <v>73.03083819436037</v>
      </c>
      <c r="BZ42" s="49">
        <v>73.33606760000085</v>
      </c>
      <c r="CA42" s="62">
        <v>4620</v>
      </c>
      <c r="CB42" s="63">
        <v>4700</v>
      </c>
      <c r="CC42" s="61">
        <v>3891.0660413460187</v>
      </c>
      <c r="CD42" s="62">
        <v>4117.5728792954515</v>
      </c>
      <c r="CE42" s="49">
        <v>64.88515772389097</v>
      </c>
      <c r="CF42" s="49">
        <v>65.79955306734661</v>
      </c>
      <c r="CG42" s="62">
        <v>3500</v>
      </c>
      <c r="CH42" s="63">
        <v>4000</v>
      </c>
      <c r="CI42" s="61">
        <v>3202.6364504808366</v>
      </c>
      <c r="CJ42" s="62">
        <v>3421.571399666545</v>
      </c>
      <c r="CK42" s="49">
        <v>42.90883594481153</v>
      </c>
      <c r="CL42" s="49">
        <v>44.81271213581611</v>
      </c>
      <c r="CM42" s="62">
        <v>5000</v>
      </c>
      <c r="CN42" s="63">
        <v>5500</v>
      </c>
      <c r="CO42" s="61">
        <v>583.9438782010556</v>
      </c>
      <c r="CP42" s="62">
        <v>583.9126181959467</v>
      </c>
      <c r="CQ42" s="202">
        <v>24.213053464293534</v>
      </c>
      <c r="CR42" s="202">
        <v>25.45481033236548</v>
      </c>
      <c r="CS42" s="62">
        <v>1250</v>
      </c>
      <c r="CT42" s="63">
        <v>1400</v>
      </c>
      <c r="CU42" s="61">
        <v>19.998679143960327</v>
      </c>
      <c r="CV42" s="62">
        <v>25.826063375843017</v>
      </c>
      <c r="CW42" s="207">
        <v>3.087274767357497</v>
      </c>
      <c r="CX42" s="207">
        <v>4.375084457630585</v>
      </c>
      <c r="CY42" s="62">
        <v>350</v>
      </c>
      <c r="CZ42" s="63">
        <v>320</v>
      </c>
      <c r="DA42" s="61">
        <v>84.4870335201604</v>
      </c>
      <c r="DB42" s="62">
        <v>86.26279805712352</v>
      </c>
      <c r="DC42" s="49">
        <v>31.28707020121897</v>
      </c>
      <c r="DD42" s="49">
        <v>29.212451717575576</v>
      </c>
      <c r="DE42" s="62">
        <v>75</v>
      </c>
      <c r="DF42" s="63">
        <v>100</v>
      </c>
      <c r="DG42" s="61">
        <v>1694.00715741855</v>
      </c>
      <c r="DH42" s="62">
        <v>1719.6236602581744</v>
      </c>
      <c r="DI42" s="49">
        <v>22.62816277828012</v>
      </c>
      <c r="DJ42" s="49">
        <v>21.806614069015094</v>
      </c>
      <c r="DK42" s="62">
        <v>5500</v>
      </c>
      <c r="DL42" s="63">
        <v>5000</v>
      </c>
      <c r="DM42" s="61">
        <v>27374.784162734974</v>
      </c>
      <c r="DN42" s="62">
        <v>27919.555141651985</v>
      </c>
      <c r="DO42" s="49">
        <v>100</v>
      </c>
      <c r="DP42" s="49">
        <v>100</v>
      </c>
      <c r="DQ42" s="62">
        <v>26800</v>
      </c>
      <c r="DR42" s="63">
        <v>27380</v>
      </c>
      <c r="DS42" s="61">
        <v>4969.850764761844</v>
      </c>
      <c r="DT42" s="62">
        <v>5288.046296404675</v>
      </c>
      <c r="DU42" s="62">
        <v>4730</v>
      </c>
      <c r="DV42" s="62">
        <v>5000</v>
      </c>
      <c r="DW42" s="64">
        <v>886.2385016072584</v>
      </c>
      <c r="DX42" s="62">
        <v>965.363121799034</v>
      </c>
      <c r="DY42" s="62">
        <v>697</v>
      </c>
      <c r="DZ42" s="63">
        <v>794</v>
      </c>
      <c r="EA42" s="61">
        <v>4083.612263154578</v>
      </c>
      <c r="EB42" s="62">
        <v>4322.683174605637</v>
      </c>
      <c r="EC42" s="62">
        <v>3835</v>
      </c>
      <c r="ED42" s="62">
        <v>4066</v>
      </c>
      <c r="EE42" s="64">
        <v>670.6031240674013</v>
      </c>
      <c r="EF42" s="62">
        <v>817.445389452833</v>
      </c>
      <c r="EG42" s="62">
        <v>660</v>
      </c>
      <c r="EH42" s="63">
        <v>714</v>
      </c>
      <c r="EI42" s="65">
        <v>16.945076968957107</v>
      </c>
      <c r="EJ42" s="66">
        <v>17.291937905279966</v>
      </c>
      <c r="EK42" s="67">
        <v>63.8172364612687</v>
      </c>
      <c r="EL42" s="66">
        <v>61.207666137400395</v>
      </c>
      <c r="EM42" s="67">
        <v>95.28490440814235</v>
      </c>
      <c r="EN42" s="66">
        <v>95.25502362710407</v>
      </c>
      <c r="EO42" s="67">
        <v>16.421811887433268</v>
      </c>
      <c r="EP42" s="68">
        <v>18.91060150452524</v>
      </c>
      <c r="EQ42" s="164">
        <v>100</v>
      </c>
      <c r="ER42" s="165">
        <v>50.12735598540091</v>
      </c>
      <c r="ES42" s="165">
        <v>14.424493004570534</v>
      </c>
      <c r="ET42" s="165">
        <v>5.296275581579</v>
      </c>
      <c r="EU42" s="165">
        <v>1.7141833479734039</v>
      </c>
      <c r="EV42" s="165">
        <v>18.080288392705498</v>
      </c>
      <c r="EW42" s="165">
        <v>4.719367614321462</v>
      </c>
      <c r="EX42" s="166">
        <v>5.6380360734492</v>
      </c>
      <c r="EY42" s="164">
        <v>100</v>
      </c>
      <c r="EZ42" s="165">
        <v>46.343277145680936</v>
      </c>
      <c r="FA42" s="165">
        <v>14.586885269521341</v>
      </c>
      <c r="FB42" s="165">
        <v>5.811591826044584</v>
      </c>
      <c r="FC42" s="165">
        <v>2.1455593474047876</v>
      </c>
      <c r="FD42" s="165">
        <v>18.641990338529414</v>
      </c>
      <c r="FE42" s="165">
        <v>6.697300871856352</v>
      </c>
      <c r="FF42" s="166">
        <v>5.773395200962582</v>
      </c>
      <c r="FG42" s="164">
        <v>100</v>
      </c>
      <c r="FH42" s="165">
        <v>80.09595325897494</v>
      </c>
      <c r="FI42" s="165">
        <v>2.500484127369386</v>
      </c>
      <c r="FJ42" s="165">
        <v>10.286928103556734</v>
      </c>
      <c r="FK42" s="165">
        <v>1.8619025047150592</v>
      </c>
      <c r="FL42" s="166">
        <v>5.254732005383872</v>
      </c>
      <c r="FM42" s="164">
        <v>100</v>
      </c>
      <c r="FN42" s="165">
        <v>73.31301082737562</v>
      </c>
      <c r="FO42" s="165">
        <v>2.479716861712426</v>
      </c>
      <c r="FP42" s="165">
        <v>12.443484605779934</v>
      </c>
      <c r="FQ42" s="165">
        <v>5.551371911002982</v>
      </c>
      <c r="FR42" s="166">
        <v>6.212415794129029</v>
      </c>
      <c r="FS42" s="164">
        <v>100</v>
      </c>
      <c r="FT42" s="165">
        <v>36.74858103721419</v>
      </c>
      <c r="FU42" s="165">
        <v>15.228702109342013</v>
      </c>
      <c r="FV42" s="165">
        <v>18.01553697910688</v>
      </c>
      <c r="FW42" s="165">
        <v>15.81946913039637</v>
      </c>
      <c r="FX42" s="166">
        <v>14.187710743940542</v>
      </c>
      <c r="FY42" s="164">
        <v>100</v>
      </c>
      <c r="FZ42" s="165">
        <v>35.279009550990764</v>
      </c>
      <c r="GA42" s="165">
        <v>15.23396506955709</v>
      </c>
      <c r="GB42" s="165">
        <v>20.729551927756773</v>
      </c>
      <c r="GC42" s="165">
        <v>13.302141646865875</v>
      </c>
      <c r="GD42" s="166">
        <v>15.455331804829498</v>
      </c>
    </row>
    <row r="43" spans="1:186" s="25" customFormat="1" ht="15.75" customHeight="1">
      <c r="A43" s="300"/>
      <c r="B43" s="69" t="s">
        <v>14</v>
      </c>
      <c r="C43" s="70">
        <v>20.004060103655398</v>
      </c>
      <c r="D43" s="71">
        <v>20.001809905306065</v>
      </c>
      <c r="E43" s="71">
        <v>3.3471031123393127</v>
      </c>
      <c r="F43" s="71">
        <v>3.3925046731454036</v>
      </c>
      <c r="G43" s="71">
        <v>53.515049510999475</v>
      </c>
      <c r="H43" s="72">
        <v>53.91999382465067</v>
      </c>
      <c r="I43" s="73">
        <v>99870.08368195854</v>
      </c>
      <c r="J43" s="74">
        <v>98235.4775889346</v>
      </c>
      <c r="K43" s="71">
        <v>100</v>
      </c>
      <c r="L43" s="71">
        <v>100</v>
      </c>
      <c r="M43" s="74">
        <v>72500</v>
      </c>
      <c r="N43" s="75">
        <v>72110</v>
      </c>
      <c r="O43" s="73">
        <v>20960.5730452366</v>
      </c>
      <c r="P43" s="74">
        <v>21991.17711076834</v>
      </c>
      <c r="Q43" s="71">
        <v>99.84310178360995</v>
      </c>
      <c r="R43" s="71">
        <v>99.96083432630046</v>
      </c>
      <c r="S43" s="74">
        <v>12762</v>
      </c>
      <c r="T43" s="75">
        <v>14090</v>
      </c>
      <c r="U43" s="73">
        <v>17591.337308189995</v>
      </c>
      <c r="V43" s="74">
        <v>18412.19596728906</v>
      </c>
      <c r="W43" s="71">
        <v>99.84310178360995</v>
      </c>
      <c r="X43" s="71">
        <v>99.96083432630046</v>
      </c>
      <c r="Y43" s="74">
        <v>10726</v>
      </c>
      <c r="Z43" s="75">
        <v>11606</v>
      </c>
      <c r="AA43" s="73">
        <v>7535.562924496959</v>
      </c>
      <c r="AB43" s="74">
        <v>8500.424349800547</v>
      </c>
      <c r="AC43" s="71">
        <v>99.8113323060961</v>
      </c>
      <c r="AD43" s="71">
        <v>99.93708881115305</v>
      </c>
      <c r="AE43" s="74">
        <v>4654</v>
      </c>
      <c r="AF43" s="75">
        <v>5406</v>
      </c>
      <c r="AG43" s="73">
        <v>8493.19381300399</v>
      </c>
      <c r="AH43" s="74">
        <v>8411.751347082063</v>
      </c>
      <c r="AI43" s="71">
        <v>65.0491966402024</v>
      </c>
      <c r="AJ43" s="71">
        <v>67.83611778290097</v>
      </c>
      <c r="AK43" s="74">
        <v>6500</v>
      </c>
      <c r="AL43" s="75">
        <v>6000</v>
      </c>
      <c r="AM43" s="73">
        <v>3369.235737046631</v>
      </c>
      <c r="AN43" s="74">
        <v>3578.9811434792427</v>
      </c>
      <c r="AO43" s="71">
        <v>16.75659722361998</v>
      </c>
      <c r="AP43" s="71">
        <v>16.761455252569764</v>
      </c>
      <c r="AQ43" s="74">
        <v>18000</v>
      </c>
      <c r="AR43" s="75">
        <v>19000</v>
      </c>
      <c r="AS43" s="73">
        <v>78909.51063672223</v>
      </c>
      <c r="AT43" s="74">
        <v>76244.30047816606</v>
      </c>
      <c r="AU43" s="71">
        <v>99.85050959345301</v>
      </c>
      <c r="AV43" s="71">
        <v>99.90639627100076</v>
      </c>
      <c r="AW43" s="74">
        <v>57100</v>
      </c>
      <c r="AX43" s="75">
        <v>54750</v>
      </c>
      <c r="AY43" s="73">
        <v>74191.59559241483</v>
      </c>
      <c r="AZ43" s="74">
        <v>71188.5153656831</v>
      </c>
      <c r="BA43" s="71">
        <v>97.46251096674533</v>
      </c>
      <c r="BB43" s="71">
        <v>97.86521764178354</v>
      </c>
      <c r="BC43" s="74">
        <v>55000</v>
      </c>
      <c r="BD43" s="75">
        <v>51000</v>
      </c>
      <c r="BE43" s="73">
        <v>33170.92600511382</v>
      </c>
      <c r="BF43" s="74">
        <v>31022.52243274594</v>
      </c>
      <c r="BG43" s="71">
        <v>82.10655308379965</v>
      </c>
      <c r="BH43" s="71">
        <v>82.04043180603175</v>
      </c>
      <c r="BI43" s="74">
        <v>33000</v>
      </c>
      <c r="BJ43" s="75">
        <v>30000</v>
      </c>
      <c r="BK43" s="73">
        <v>41020.669587300785</v>
      </c>
      <c r="BL43" s="74">
        <v>40165.99293293718</v>
      </c>
      <c r="BM43" s="71">
        <v>71.09702543385475</v>
      </c>
      <c r="BN43" s="71">
        <v>73.96659164849866</v>
      </c>
      <c r="BO43" s="74">
        <v>35000</v>
      </c>
      <c r="BP43" s="75">
        <v>33000</v>
      </c>
      <c r="BQ43" s="73">
        <v>4717.915044307276</v>
      </c>
      <c r="BR43" s="74">
        <v>5055.785112483027</v>
      </c>
      <c r="BS43" s="71">
        <v>94.03284875935402</v>
      </c>
      <c r="BT43" s="71">
        <v>95.02919237891734</v>
      </c>
      <c r="BU43" s="74">
        <v>1761</v>
      </c>
      <c r="BV43" s="75">
        <v>1900</v>
      </c>
      <c r="BW43" s="73">
        <v>14048.32352267997</v>
      </c>
      <c r="BX43" s="74">
        <v>14353.829519790044</v>
      </c>
      <c r="BY43" s="71">
        <v>76.8105409305098</v>
      </c>
      <c r="BZ43" s="71">
        <v>78.47378434935474</v>
      </c>
      <c r="CA43" s="74">
        <v>10000</v>
      </c>
      <c r="CB43" s="75">
        <v>9500</v>
      </c>
      <c r="CC43" s="73">
        <v>8025.0704824074655</v>
      </c>
      <c r="CD43" s="74">
        <v>8082.873268717639</v>
      </c>
      <c r="CE43" s="71">
        <v>60.49159757514385</v>
      </c>
      <c r="CF43" s="71">
        <v>60.954935106886275</v>
      </c>
      <c r="CG43" s="74">
        <v>6000</v>
      </c>
      <c r="CH43" s="75">
        <v>5500</v>
      </c>
      <c r="CI43" s="73">
        <v>7080.050393271422</v>
      </c>
      <c r="CJ43" s="74">
        <v>7009.0759290822225</v>
      </c>
      <c r="CK43" s="71">
        <v>41.4653987753104</v>
      </c>
      <c r="CL43" s="71">
        <v>42.21733578093295</v>
      </c>
      <c r="CM43" s="74">
        <v>10000</v>
      </c>
      <c r="CN43" s="75">
        <v>9000</v>
      </c>
      <c r="CO43" s="73">
        <v>810.7656234602673</v>
      </c>
      <c r="CP43" s="74">
        <v>937.3823312566818</v>
      </c>
      <c r="CQ43" s="197">
        <v>22.52946268145361</v>
      </c>
      <c r="CR43" s="197">
        <v>24.089289204691696</v>
      </c>
      <c r="CS43" s="74">
        <v>2000</v>
      </c>
      <c r="CT43" s="75">
        <v>2000</v>
      </c>
      <c r="CU43" s="73">
        <v>15.950301460203306</v>
      </c>
      <c r="CV43" s="74">
        <v>22.837261925774985</v>
      </c>
      <c r="CW43" s="204">
        <v>2.109835685352899</v>
      </c>
      <c r="CX43" s="204">
        <v>3.14751419472198</v>
      </c>
      <c r="CY43" s="74">
        <v>580</v>
      </c>
      <c r="CZ43" s="75">
        <v>486</v>
      </c>
      <c r="DA43" s="73">
        <v>118.30416421557224</v>
      </c>
      <c r="DB43" s="74">
        <v>113.57774645295808</v>
      </c>
      <c r="DC43" s="71">
        <v>25.914054544515714</v>
      </c>
      <c r="DD43" s="71">
        <v>24.70406099477557</v>
      </c>
      <c r="DE43" s="74">
        <v>100</v>
      </c>
      <c r="DF43" s="75">
        <v>120</v>
      </c>
      <c r="DG43" s="73">
        <v>6023.253040272487</v>
      </c>
      <c r="DH43" s="74">
        <v>6270.956251072375</v>
      </c>
      <c r="DI43" s="71">
        <v>42.67916671825963</v>
      </c>
      <c r="DJ43" s="71">
        <v>44.479100879153286</v>
      </c>
      <c r="DK43" s="74">
        <v>9000</v>
      </c>
      <c r="DL43" s="75">
        <v>8500</v>
      </c>
      <c r="DM43" s="73">
        <v>85821.76015927824</v>
      </c>
      <c r="DN43" s="74">
        <v>83881.64806914428</v>
      </c>
      <c r="DO43" s="71">
        <v>100</v>
      </c>
      <c r="DP43" s="71">
        <v>100</v>
      </c>
      <c r="DQ43" s="74">
        <v>61772</v>
      </c>
      <c r="DR43" s="75">
        <v>60519</v>
      </c>
      <c r="DS43" s="73">
        <v>7842.55241337571</v>
      </c>
      <c r="DT43" s="74">
        <v>8156.02122737918</v>
      </c>
      <c r="DU43" s="74">
        <v>6500</v>
      </c>
      <c r="DV43" s="74">
        <v>7000</v>
      </c>
      <c r="DW43" s="76">
        <v>1657.8032723706879</v>
      </c>
      <c r="DX43" s="74">
        <v>1740.474202065507</v>
      </c>
      <c r="DY43" s="74">
        <v>1124</v>
      </c>
      <c r="DZ43" s="75">
        <v>1246</v>
      </c>
      <c r="EA43" s="73">
        <v>6184.749141005014</v>
      </c>
      <c r="EB43" s="74">
        <v>6415.547025313701</v>
      </c>
      <c r="EC43" s="74">
        <v>5180</v>
      </c>
      <c r="ED43" s="74">
        <v>5471</v>
      </c>
      <c r="EE43" s="76">
        <v>1133.8619124936602</v>
      </c>
      <c r="EF43" s="74">
        <v>1327.8970289602141</v>
      </c>
      <c r="EG43" s="74">
        <v>874</v>
      </c>
      <c r="EH43" s="75">
        <v>960</v>
      </c>
      <c r="EI43" s="77">
        <v>14.066598329303082</v>
      </c>
      <c r="EJ43" s="78">
        <v>14.611655454919761</v>
      </c>
      <c r="EK43" s="79">
        <v>45.61944519517135</v>
      </c>
      <c r="EL43" s="78">
        <v>43.899561372677105</v>
      </c>
      <c r="EM43" s="79">
        <v>129.75579606294914</v>
      </c>
      <c r="EN43" s="78">
        <v>125.98883987328284</v>
      </c>
      <c r="EO43" s="79">
        <v>18.33319164032268</v>
      </c>
      <c r="EP43" s="80">
        <v>20.698110756896586</v>
      </c>
      <c r="EQ43" s="149">
        <v>100</v>
      </c>
      <c r="ER43" s="150">
        <v>25.875118742292607</v>
      </c>
      <c r="ES43" s="150">
        <v>24.233534785286217</v>
      </c>
      <c r="ET43" s="150">
        <v>2.5717217639085406</v>
      </c>
      <c r="EU43" s="150">
        <v>1.849599089291869</v>
      </c>
      <c r="EV43" s="150">
        <v>36.73566854812947</v>
      </c>
      <c r="EW43" s="150">
        <v>3.2224033034904345</v>
      </c>
      <c r="EX43" s="151">
        <v>5.511953767600858</v>
      </c>
      <c r="EY43" s="149">
        <v>100</v>
      </c>
      <c r="EZ43" s="150">
        <v>25.100248084730364</v>
      </c>
      <c r="FA43" s="150">
        <v>23.29641360297931</v>
      </c>
      <c r="FB43" s="150">
        <v>2.4819208511994333</v>
      </c>
      <c r="FC43" s="150">
        <v>2.9712625490636606</v>
      </c>
      <c r="FD43" s="150">
        <v>38.84665148194613</v>
      </c>
      <c r="FE43" s="150">
        <v>3.1351194128689084</v>
      </c>
      <c r="FF43" s="151">
        <v>4.16838401721219</v>
      </c>
      <c r="FG43" s="149">
        <v>100</v>
      </c>
      <c r="FH43" s="150">
        <v>81.98224455862902</v>
      </c>
      <c r="FI43" s="150">
        <v>1.0205688590931372</v>
      </c>
      <c r="FJ43" s="150">
        <v>12.488327804856016</v>
      </c>
      <c r="FK43" s="150">
        <v>1.9288740469279124</v>
      </c>
      <c r="FL43" s="151">
        <v>2.579984730493919</v>
      </c>
      <c r="FM43" s="149">
        <v>100</v>
      </c>
      <c r="FN43" s="150">
        <v>80.87731539143567</v>
      </c>
      <c r="FO43" s="150">
        <v>1.5694615829831</v>
      </c>
      <c r="FP43" s="150">
        <v>13.189499694156373</v>
      </c>
      <c r="FQ43" s="150">
        <v>2.0014935409340304</v>
      </c>
      <c r="FR43" s="151">
        <v>2.3622297904908294</v>
      </c>
      <c r="FS43" s="149">
        <v>100</v>
      </c>
      <c r="FT43" s="150">
        <v>46.49836265260931</v>
      </c>
      <c r="FU43" s="150">
        <v>16.0407857114357</v>
      </c>
      <c r="FV43" s="150">
        <v>9.629752316598882</v>
      </c>
      <c r="FW43" s="150">
        <v>14.371993827948101</v>
      </c>
      <c r="FX43" s="151">
        <v>13.45910549140801</v>
      </c>
      <c r="FY43" s="149">
        <v>100</v>
      </c>
      <c r="FZ43" s="150">
        <v>43.671172623831964</v>
      </c>
      <c r="GA43" s="150">
        <v>11.907484593601007</v>
      </c>
      <c r="GB43" s="150">
        <v>11.57542737641911</v>
      </c>
      <c r="GC43" s="150">
        <v>18.050751353800397</v>
      </c>
      <c r="GD43" s="151">
        <v>14.79516405234753</v>
      </c>
    </row>
    <row r="44" spans="1:186" s="25" customFormat="1" ht="15.75" customHeight="1">
      <c r="A44" s="301" t="s">
        <v>42</v>
      </c>
      <c r="B44" s="26" t="s">
        <v>43</v>
      </c>
      <c r="C44" s="13">
        <v>47.57067223018322</v>
      </c>
      <c r="D44" s="14">
        <v>47.62226995510936</v>
      </c>
      <c r="E44" s="14">
        <v>2.9430977861923924</v>
      </c>
      <c r="F44" s="14">
        <v>2.9683618079537606</v>
      </c>
      <c r="G44" s="14">
        <v>49.739109614515456</v>
      </c>
      <c r="H44" s="15">
        <v>49.73686520158799</v>
      </c>
      <c r="I44" s="16">
        <v>41017.1721725406</v>
      </c>
      <c r="J44" s="17">
        <v>40111.91031924782</v>
      </c>
      <c r="K44" s="18">
        <v>100</v>
      </c>
      <c r="L44" s="18">
        <v>100</v>
      </c>
      <c r="M44" s="17">
        <v>22865</v>
      </c>
      <c r="N44" s="19">
        <v>22420</v>
      </c>
      <c r="O44" s="16">
        <v>10206.35791220165</v>
      </c>
      <c r="P44" s="17">
        <v>10673.83761664193</v>
      </c>
      <c r="Q44" s="18">
        <v>99.87839999477968</v>
      </c>
      <c r="R44" s="18">
        <v>99.6977871125618</v>
      </c>
      <c r="S44" s="17">
        <v>4972</v>
      </c>
      <c r="T44" s="19">
        <v>5384</v>
      </c>
      <c r="U44" s="16">
        <v>6547.512046935999</v>
      </c>
      <c r="V44" s="17">
        <v>6789.805161720928</v>
      </c>
      <c r="W44" s="18">
        <v>99.75131208789067</v>
      </c>
      <c r="X44" s="18">
        <v>99.4642093831012</v>
      </c>
      <c r="Y44" s="17">
        <v>2410</v>
      </c>
      <c r="Z44" s="19">
        <v>2794</v>
      </c>
      <c r="AA44" s="16">
        <v>3303.6209323214657</v>
      </c>
      <c r="AB44" s="17">
        <v>3675.8992462752562</v>
      </c>
      <c r="AC44" s="18">
        <v>99.71848421377616</v>
      </c>
      <c r="AD44" s="18">
        <v>99.45263250225467</v>
      </c>
      <c r="AE44" s="17">
        <v>1520</v>
      </c>
      <c r="AF44" s="19">
        <v>1852</v>
      </c>
      <c r="AG44" s="16">
        <v>2620.1356797907524</v>
      </c>
      <c r="AH44" s="17">
        <v>2498.1360097368665</v>
      </c>
      <c r="AI44" s="18">
        <v>35.25538850411086</v>
      </c>
      <c r="AJ44" s="18">
        <v>36.1616178118867</v>
      </c>
      <c r="AK44" s="17">
        <v>2900</v>
      </c>
      <c r="AL44" s="19">
        <v>2800</v>
      </c>
      <c r="AM44" s="16">
        <v>3658.8458652656755</v>
      </c>
      <c r="AN44" s="17">
        <v>3884.0324549210504</v>
      </c>
      <c r="AO44" s="18">
        <v>47.42042106215757</v>
      </c>
      <c r="AP44" s="18">
        <v>47.50422951469277</v>
      </c>
      <c r="AQ44" s="17">
        <v>5000</v>
      </c>
      <c r="AR44" s="19">
        <v>5000</v>
      </c>
      <c r="AS44" s="16">
        <v>30810.814260338873</v>
      </c>
      <c r="AT44" s="17">
        <v>29438.07270260587</v>
      </c>
      <c r="AU44" s="18">
        <v>84.30516610294455</v>
      </c>
      <c r="AV44" s="18">
        <v>83.19857434559812</v>
      </c>
      <c r="AW44" s="17">
        <v>21800</v>
      </c>
      <c r="AX44" s="19">
        <v>21000</v>
      </c>
      <c r="AY44" s="16">
        <v>29248.79079063194</v>
      </c>
      <c r="AZ44" s="17">
        <v>27773.960358766828</v>
      </c>
      <c r="BA44" s="18">
        <v>60.96222097532068</v>
      </c>
      <c r="BB44" s="18">
        <v>60.92171970134276</v>
      </c>
      <c r="BC44" s="17">
        <v>30000</v>
      </c>
      <c r="BD44" s="19">
        <v>29600</v>
      </c>
      <c r="BE44" s="16">
        <v>16283.37440755058</v>
      </c>
      <c r="BF44" s="17">
        <v>15112.321935154714</v>
      </c>
      <c r="BG44" s="18">
        <v>48.68622792708978</v>
      </c>
      <c r="BH44" s="18">
        <v>47.95791312927786</v>
      </c>
      <c r="BI44" s="17">
        <v>26000</v>
      </c>
      <c r="BJ44" s="19">
        <v>25000</v>
      </c>
      <c r="BK44" s="16">
        <v>12965.416383081294</v>
      </c>
      <c r="BL44" s="17">
        <v>12661.638423612003</v>
      </c>
      <c r="BM44" s="18">
        <v>29.40342545917185</v>
      </c>
      <c r="BN44" s="18">
        <v>30.436109962791686</v>
      </c>
      <c r="BO44" s="17">
        <v>24000</v>
      </c>
      <c r="BP44" s="19">
        <v>22000</v>
      </c>
      <c r="BQ44" s="16">
        <v>1562.0234697070512</v>
      </c>
      <c r="BR44" s="17">
        <v>1664.1123438390491</v>
      </c>
      <c r="BS44" s="18">
        <v>75.5830179874185</v>
      </c>
      <c r="BT44" s="18">
        <v>74.3454859067518</v>
      </c>
      <c r="BU44" s="17">
        <v>850</v>
      </c>
      <c r="BV44" s="19">
        <v>900</v>
      </c>
      <c r="BW44" s="16">
        <v>7584.966993043292</v>
      </c>
      <c r="BX44" s="17">
        <v>7939.226150640005</v>
      </c>
      <c r="BY44" s="18">
        <v>68.80819326922042</v>
      </c>
      <c r="BZ44" s="18">
        <v>70.46162177472625</v>
      </c>
      <c r="CA44" s="17">
        <v>5000</v>
      </c>
      <c r="CB44" s="19">
        <v>5000</v>
      </c>
      <c r="CC44" s="16">
        <v>4771.505360696792</v>
      </c>
      <c r="CD44" s="17">
        <v>4998.066579972136</v>
      </c>
      <c r="CE44" s="18">
        <v>61.19997868930405</v>
      </c>
      <c r="CF44" s="18">
        <v>62.92914203699003</v>
      </c>
      <c r="CG44" s="17">
        <v>3500</v>
      </c>
      <c r="CH44" s="19">
        <v>3800</v>
      </c>
      <c r="CI44" s="16">
        <v>3978.5840159996937</v>
      </c>
      <c r="CJ44" s="17">
        <v>4165.398492741487</v>
      </c>
      <c r="CK44" s="18">
        <v>39.65730834689041</v>
      </c>
      <c r="CL44" s="18">
        <v>41.50036392385825</v>
      </c>
      <c r="CM44" s="17">
        <v>5700</v>
      </c>
      <c r="CN44" s="19">
        <v>6000</v>
      </c>
      <c r="CO44" s="16">
        <v>662.0820531779588</v>
      </c>
      <c r="CP44" s="17">
        <v>691.4713888940964</v>
      </c>
      <c r="CQ44" s="198">
        <v>24.483079240081388</v>
      </c>
      <c r="CR44" s="198">
        <v>25.91018111105142</v>
      </c>
      <c r="CS44" s="17">
        <v>1500</v>
      </c>
      <c r="CT44" s="19">
        <v>1400</v>
      </c>
      <c r="CU44" s="16">
        <v>53.160271406232475</v>
      </c>
      <c r="CV44" s="17">
        <v>68.33455668627515</v>
      </c>
      <c r="CW44" s="205">
        <v>6.816747581848302</v>
      </c>
      <c r="CX44" s="205">
        <v>8.842874373446008</v>
      </c>
      <c r="CY44" s="17">
        <v>500</v>
      </c>
      <c r="CZ44" s="19">
        <v>450</v>
      </c>
      <c r="DA44" s="16">
        <v>77.67902011291015</v>
      </c>
      <c r="DB44" s="17">
        <v>72.86214165026074</v>
      </c>
      <c r="DC44" s="18">
        <v>24.599855267343642</v>
      </c>
      <c r="DD44" s="18">
        <v>25.026233490263305</v>
      </c>
      <c r="DE44" s="17">
        <v>90</v>
      </c>
      <c r="DF44" s="19">
        <v>100</v>
      </c>
      <c r="DG44" s="16">
        <v>2813.461632346502</v>
      </c>
      <c r="DH44" s="17">
        <v>2941.1595706678427</v>
      </c>
      <c r="DI44" s="18">
        <v>20.980389603961463</v>
      </c>
      <c r="DJ44" s="18">
        <v>21.234626098551775</v>
      </c>
      <c r="DK44" s="17">
        <v>9500</v>
      </c>
      <c r="DL44" s="19">
        <v>10000</v>
      </c>
      <c r="DM44" s="16">
        <v>33432.20517949726</v>
      </c>
      <c r="DN44" s="17">
        <v>32172.684168607713</v>
      </c>
      <c r="DO44" s="18">
        <v>100</v>
      </c>
      <c r="DP44" s="18">
        <v>100</v>
      </c>
      <c r="DQ44" s="17">
        <v>17542</v>
      </c>
      <c r="DR44" s="19">
        <v>17040</v>
      </c>
      <c r="DS44" s="16">
        <v>4665.18098767723</v>
      </c>
      <c r="DT44" s="17">
        <v>4809.448167362023</v>
      </c>
      <c r="DU44" s="17">
        <v>3680</v>
      </c>
      <c r="DV44" s="17">
        <v>3860</v>
      </c>
      <c r="DW44" s="20">
        <v>912.6262923435879</v>
      </c>
      <c r="DX44" s="17">
        <v>950.9674965098818</v>
      </c>
      <c r="DY44" s="17">
        <v>550</v>
      </c>
      <c r="DZ44" s="19">
        <v>595</v>
      </c>
      <c r="EA44" s="16">
        <v>3752.5546953336484</v>
      </c>
      <c r="EB44" s="17">
        <v>3858.4806708521555</v>
      </c>
      <c r="EC44" s="17">
        <v>3017</v>
      </c>
      <c r="ED44" s="17">
        <v>3144</v>
      </c>
      <c r="EE44" s="20">
        <v>656.52861515293</v>
      </c>
      <c r="EF44" s="17">
        <v>792.4369864776969</v>
      </c>
      <c r="EG44" s="17">
        <v>600</v>
      </c>
      <c r="EH44" s="19">
        <v>614</v>
      </c>
      <c r="EI44" s="21">
        <v>18.492174353553146</v>
      </c>
      <c r="EJ44" s="22">
        <v>19.792690219568883</v>
      </c>
      <c r="EK44" s="23">
        <v>72.87509097336729</v>
      </c>
      <c r="EL44" s="22">
        <v>73.61134025096736</v>
      </c>
      <c r="EM44" s="23">
        <v>127.15351935123618</v>
      </c>
      <c r="EN44" s="22">
        <v>129.5345760762435</v>
      </c>
      <c r="EO44" s="23">
        <v>17.495510884074044</v>
      </c>
      <c r="EP44" s="24">
        <v>20.537539360089244</v>
      </c>
      <c r="EQ44" s="152">
        <v>100</v>
      </c>
      <c r="ER44" s="153">
        <v>37.71312034183195</v>
      </c>
      <c r="ES44" s="153">
        <v>16.365804509931504</v>
      </c>
      <c r="ET44" s="153">
        <v>7.32488683907283</v>
      </c>
      <c r="EU44" s="153">
        <v>2.38010078595644</v>
      </c>
      <c r="EV44" s="153">
        <v>24.494983442822715</v>
      </c>
      <c r="EW44" s="153">
        <v>5.65077641067325</v>
      </c>
      <c r="EX44" s="154">
        <v>6.070327669711304</v>
      </c>
      <c r="EY44" s="152">
        <v>100</v>
      </c>
      <c r="EZ44" s="153">
        <v>36.33890816778471</v>
      </c>
      <c r="FA44" s="153">
        <v>15.555338739845498</v>
      </c>
      <c r="FB44" s="153">
        <v>8.012674020663791</v>
      </c>
      <c r="FC44" s="153">
        <v>2.9840420291035104</v>
      </c>
      <c r="FD44" s="153">
        <v>25.319331946326013</v>
      </c>
      <c r="FE44" s="153">
        <v>6.39004773533373</v>
      </c>
      <c r="FF44" s="154">
        <v>5.399657360942754</v>
      </c>
      <c r="FG44" s="152">
        <v>100</v>
      </c>
      <c r="FH44" s="153">
        <v>82.69781742277333</v>
      </c>
      <c r="FI44" s="153">
        <v>1.3060322089287526</v>
      </c>
      <c r="FJ44" s="153">
        <v>7.723628607520476</v>
      </c>
      <c r="FK44" s="153">
        <v>3.0729188895147694</v>
      </c>
      <c r="FL44" s="154">
        <v>5.19960287126267</v>
      </c>
      <c r="FM44" s="152">
        <v>100</v>
      </c>
      <c r="FN44" s="153">
        <v>82.30935288315568</v>
      </c>
      <c r="FO44" s="153">
        <v>1.9813611798023494</v>
      </c>
      <c r="FP44" s="153">
        <v>6.602224041256337</v>
      </c>
      <c r="FQ44" s="153">
        <v>3.604458779281425</v>
      </c>
      <c r="FR44" s="154">
        <v>5.502603116504204</v>
      </c>
      <c r="FS44" s="152">
        <v>100</v>
      </c>
      <c r="FT44" s="153">
        <v>41.56402771566215</v>
      </c>
      <c r="FU44" s="153">
        <v>17.07903150654143</v>
      </c>
      <c r="FV44" s="153">
        <v>14.664608164692211</v>
      </c>
      <c r="FW44" s="153">
        <v>13.029766898842668</v>
      </c>
      <c r="FX44" s="154">
        <v>13.662565714261547</v>
      </c>
      <c r="FY44" s="152">
        <v>100</v>
      </c>
      <c r="FZ44" s="153">
        <v>40.160528694430845</v>
      </c>
      <c r="GA44" s="153">
        <v>13.148337900856976</v>
      </c>
      <c r="GB44" s="153">
        <v>17.695292190932214</v>
      </c>
      <c r="GC44" s="153">
        <v>15.433038141579075</v>
      </c>
      <c r="GD44" s="154">
        <v>13.562803072200879</v>
      </c>
    </row>
    <row r="45" spans="1:186" s="81" customFormat="1" ht="15.75" customHeight="1" thickBot="1">
      <c r="A45" s="302"/>
      <c r="B45" s="91" t="s">
        <v>44</v>
      </c>
      <c r="C45" s="92">
        <v>52.429327769818634</v>
      </c>
      <c r="D45" s="93">
        <v>52.377730044890555</v>
      </c>
      <c r="E45" s="93">
        <v>2.8050143624702044</v>
      </c>
      <c r="F45" s="93">
        <v>2.866688020657151</v>
      </c>
      <c r="G45" s="93">
        <v>53.202046783625285</v>
      </c>
      <c r="H45" s="94">
        <v>52.9992099791149</v>
      </c>
      <c r="I45" s="95">
        <v>24437.04989924948</v>
      </c>
      <c r="J45" s="96">
        <v>25687.81674188904</v>
      </c>
      <c r="K45" s="93">
        <v>100</v>
      </c>
      <c r="L45" s="93">
        <v>100</v>
      </c>
      <c r="M45" s="96">
        <v>13973</v>
      </c>
      <c r="N45" s="97">
        <v>15487</v>
      </c>
      <c r="O45" s="95">
        <v>6266.375746054178</v>
      </c>
      <c r="P45" s="96">
        <v>6906.26119626666</v>
      </c>
      <c r="Q45" s="93">
        <v>99.9072679422515</v>
      </c>
      <c r="R45" s="93">
        <v>99.88822015457552</v>
      </c>
      <c r="S45" s="96">
        <v>2884</v>
      </c>
      <c r="T45" s="97">
        <v>3418</v>
      </c>
      <c r="U45" s="95">
        <v>5330.774596514719</v>
      </c>
      <c r="V45" s="96">
        <v>5937.066365847328</v>
      </c>
      <c r="W45" s="93">
        <v>99.86707307812027</v>
      </c>
      <c r="X45" s="93">
        <v>99.83751858241341</v>
      </c>
      <c r="Y45" s="96">
        <v>2090</v>
      </c>
      <c r="Z45" s="97">
        <v>2587</v>
      </c>
      <c r="AA45" s="95">
        <v>2719.4559388828875</v>
      </c>
      <c r="AB45" s="96">
        <v>3177.6082944607056</v>
      </c>
      <c r="AC45" s="93">
        <v>99.82665204233257</v>
      </c>
      <c r="AD45" s="93">
        <v>99.80092332154075</v>
      </c>
      <c r="AE45" s="96">
        <v>1220</v>
      </c>
      <c r="AF45" s="97">
        <v>1647</v>
      </c>
      <c r="AG45" s="95">
        <v>2121.3482626342798</v>
      </c>
      <c r="AH45" s="96">
        <v>2299.1423337329534</v>
      </c>
      <c r="AI45" s="93">
        <v>37.1536525859126</v>
      </c>
      <c r="AJ45" s="93">
        <v>40.27530937402015</v>
      </c>
      <c r="AK45" s="96">
        <v>2500</v>
      </c>
      <c r="AL45" s="97">
        <v>2700</v>
      </c>
      <c r="AM45" s="95">
        <v>935.601149539454</v>
      </c>
      <c r="AN45" s="96">
        <v>969.1948304193453</v>
      </c>
      <c r="AO45" s="93">
        <v>26.473123190298725</v>
      </c>
      <c r="AP45" s="93">
        <v>26.423229995482046</v>
      </c>
      <c r="AQ45" s="96">
        <v>2000</v>
      </c>
      <c r="AR45" s="97">
        <v>2000</v>
      </c>
      <c r="AS45" s="95">
        <v>18170.674153195454</v>
      </c>
      <c r="AT45" s="96">
        <v>18781.555545622523</v>
      </c>
      <c r="AU45" s="93">
        <v>88.56782079632634</v>
      </c>
      <c r="AV45" s="93">
        <v>89.89428864338285</v>
      </c>
      <c r="AW45" s="96">
        <v>11862</v>
      </c>
      <c r="AX45" s="97">
        <v>12504</v>
      </c>
      <c r="AY45" s="95">
        <v>16385.89491601569</v>
      </c>
      <c r="AZ45" s="96">
        <v>16864.77443871065</v>
      </c>
      <c r="BA45" s="93">
        <v>70.80065136650676</v>
      </c>
      <c r="BB45" s="93">
        <v>71.41427839332381</v>
      </c>
      <c r="BC45" s="96">
        <v>14200</v>
      </c>
      <c r="BD45" s="97">
        <v>15000</v>
      </c>
      <c r="BE45" s="95">
        <v>8483.934039307693</v>
      </c>
      <c r="BF45" s="96">
        <v>8837.908680575663</v>
      </c>
      <c r="BG45" s="93">
        <v>63.87905207935975</v>
      </c>
      <c r="BH45" s="93">
        <v>63.97918427029171</v>
      </c>
      <c r="BI45" s="96">
        <v>10000</v>
      </c>
      <c r="BJ45" s="97">
        <v>11000</v>
      </c>
      <c r="BK45" s="95">
        <v>7901.960876707991</v>
      </c>
      <c r="BL45" s="96">
        <v>8026.865758134906</v>
      </c>
      <c r="BM45" s="93">
        <v>34.98043353802624</v>
      </c>
      <c r="BN45" s="93">
        <v>36.88563494984087</v>
      </c>
      <c r="BO45" s="96">
        <v>10000</v>
      </c>
      <c r="BP45" s="97">
        <v>10900</v>
      </c>
      <c r="BQ45" s="95">
        <v>1784.779237179726</v>
      </c>
      <c r="BR45" s="96">
        <v>1916.7811069118945</v>
      </c>
      <c r="BS45" s="93">
        <v>77.70384787244356</v>
      </c>
      <c r="BT45" s="93">
        <v>80.02055287648334</v>
      </c>
      <c r="BU45" s="96">
        <v>874</v>
      </c>
      <c r="BV45" s="97">
        <v>955</v>
      </c>
      <c r="BW45" s="95">
        <v>3512.125179847505</v>
      </c>
      <c r="BX45" s="96">
        <v>3890.1389130690823</v>
      </c>
      <c r="BY45" s="93">
        <v>61.83222976390469</v>
      </c>
      <c r="BZ45" s="93">
        <v>63.68399306450782</v>
      </c>
      <c r="CA45" s="96">
        <v>2300</v>
      </c>
      <c r="CB45" s="97">
        <v>2500</v>
      </c>
      <c r="CC45" s="95">
        <v>2697.3122864314782</v>
      </c>
      <c r="CD45" s="96">
        <v>3029.112274861261</v>
      </c>
      <c r="CE45" s="93">
        <v>56.78101643054541</v>
      </c>
      <c r="CF45" s="93">
        <v>58.63310273839145</v>
      </c>
      <c r="CG45" s="96">
        <v>2000</v>
      </c>
      <c r="CH45" s="97">
        <v>2100</v>
      </c>
      <c r="CI45" s="95">
        <v>2039.3346769046702</v>
      </c>
      <c r="CJ45" s="96">
        <v>2301.2657289004264</v>
      </c>
      <c r="CK45" s="93">
        <v>30.8840059117083</v>
      </c>
      <c r="CL45" s="93">
        <v>33.8814243598022</v>
      </c>
      <c r="CM45" s="96">
        <v>3400</v>
      </c>
      <c r="CN45" s="97">
        <v>3600</v>
      </c>
      <c r="CO45" s="95">
        <v>529.6904054340996</v>
      </c>
      <c r="CP45" s="96">
        <v>591.2201057145011</v>
      </c>
      <c r="CQ45" s="203">
        <v>22.39083037123873</v>
      </c>
      <c r="CR45" s="203">
        <v>24.41185755775419</v>
      </c>
      <c r="CS45" s="96">
        <v>1200</v>
      </c>
      <c r="CT45" s="97">
        <v>1100</v>
      </c>
      <c r="CU45" s="95">
        <v>44.57716148984938</v>
      </c>
      <c r="CV45" s="96">
        <v>49.435040451012426</v>
      </c>
      <c r="CW45" s="208">
        <v>5.18099798430356</v>
      </c>
      <c r="CX45" s="208">
        <v>6.697900294738147</v>
      </c>
      <c r="CY45" s="96">
        <v>400</v>
      </c>
      <c r="CZ45" s="97">
        <v>310</v>
      </c>
      <c r="DA45" s="95">
        <v>83.71004260285412</v>
      </c>
      <c r="DB45" s="96">
        <v>87.19139979531366</v>
      </c>
      <c r="DC45" s="93">
        <v>29.982102249667996</v>
      </c>
      <c r="DD45" s="93">
        <v>28.242163132455694</v>
      </c>
      <c r="DE45" s="96">
        <v>70</v>
      </c>
      <c r="DF45" s="97">
        <v>80</v>
      </c>
      <c r="DG45" s="95">
        <v>814.8128934160231</v>
      </c>
      <c r="DH45" s="96">
        <v>861.0266382078127</v>
      </c>
      <c r="DI45" s="93">
        <v>13.421745639114894</v>
      </c>
      <c r="DJ45" s="93">
        <v>13.931269284239583</v>
      </c>
      <c r="DK45" s="96">
        <v>3000</v>
      </c>
      <c r="DL45" s="97">
        <v>3000</v>
      </c>
      <c r="DM45" s="95">
        <v>20924.924719402134</v>
      </c>
      <c r="DN45" s="96">
        <v>21797.677828820026</v>
      </c>
      <c r="DO45" s="93">
        <v>100</v>
      </c>
      <c r="DP45" s="93">
        <v>100</v>
      </c>
      <c r="DQ45" s="96">
        <v>11761</v>
      </c>
      <c r="DR45" s="97">
        <v>12842</v>
      </c>
      <c r="DS45" s="95">
        <v>3841.633170140683</v>
      </c>
      <c r="DT45" s="96">
        <v>4170.602403475492</v>
      </c>
      <c r="DU45" s="96">
        <v>3000</v>
      </c>
      <c r="DV45" s="96">
        <v>3320</v>
      </c>
      <c r="DW45" s="98">
        <v>616.5100381664973</v>
      </c>
      <c r="DX45" s="96">
        <v>719.5308059873552</v>
      </c>
      <c r="DY45" s="96">
        <v>344</v>
      </c>
      <c r="DZ45" s="97">
        <v>440</v>
      </c>
      <c r="EA45" s="95">
        <v>3225.123131974187</v>
      </c>
      <c r="EB45" s="96">
        <v>3451.071597488156</v>
      </c>
      <c r="EC45" s="96">
        <v>2528</v>
      </c>
      <c r="ED45" s="96">
        <v>2748</v>
      </c>
      <c r="EE45" s="98">
        <v>541.1869506036454</v>
      </c>
      <c r="EF45" s="96">
        <v>633.1470771716065</v>
      </c>
      <c r="EG45" s="96">
        <v>498</v>
      </c>
      <c r="EH45" s="97">
        <v>515</v>
      </c>
      <c r="EI45" s="99">
        <v>14.372132455953166</v>
      </c>
      <c r="EJ45" s="100">
        <v>15.143906359022896</v>
      </c>
      <c r="EK45" s="101">
        <v>50.59888084922952</v>
      </c>
      <c r="EL45" s="100">
        <v>51.02035396279339</v>
      </c>
      <c r="EM45" s="101">
        <v>83.63439707743434</v>
      </c>
      <c r="EN45" s="100">
        <v>87.77309277112606</v>
      </c>
      <c r="EO45" s="101">
        <v>16.780350034957266</v>
      </c>
      <c r="EP45" s="102">
        <v>18.34639065826508</v>
      </c>
      <c r="EQ45" s="167">
        <v>100</v>
      </c>
      <c r="ER45" s="168">
        <v>31.14616990339643</v>
      </c>
      <c r="ES45" s="168">
        <v>16.945524885090474</v>
      </c>
      <c r="ET45" s="168">
        <v>3.352301630097635</v>
      </c>
      <c r="EU45" s="168">
        <v>2.477397614252013</v>
      </c>
      <c r="EV45" s="168">
        <v>32.91008062667363</v>
      </c>
      <c r="EW45" s="168">
        <v>6.103041961309275</v>
      </c>
      <c r="EX45" s="169">
        <v>7.065483379180549</v>
      </c>
      <c r="EY45" s="167">
        <v>100</v>
      </c>
      <c r="EZ45" s="168">
        <v>32.19642927311006</v>
      </c>
      <c r="FA45" s="168">
        <v>14.806028433125446</v>
      </c>
      <c r="FB45" s="168">
        <v>3.3830986125230207</v>
      </c>
      <c r="FC45" s="168">
        <v>3.3024620125146917</v>
      </c>
      <c r="FD45" s="168">
        <v>32.95594533663089</v>
      </c>
      <c r="FE45" s="168">
        <v>6.630321846540626</v>
      </c>
      <c r="FF45" s="169">
        <v>6.725714485555258</v>
      </c>
      <c r="FG45" s="167">
        <v>100</v>
      </c>
      <c r="FH45" s="168">
        <v>66.53274807479343</v>
      </c>
      <c r="FI45" s="168">
        <v>2.141002718896159</v>
      </c>
      <c r="FJ45" s="168">
        <v>21.090909836018877</v>
      </c>
      <c r="FK45" s="168">
        <v>2.897944918001093</v>
      </c>
      <c r="FL45" s="169">
        <v>7.3373944522904395</v>
      </c>
      <c r="FM45" s="167">
        <v>100</v>
      </c>
      <c r="FN45" s="168">
        <v>63.61024167295025</v>
      </c>
      <c r="FO45" s="168">
        <v>2.1568776339461135</v>
      </c>
      <c r="FP45" s="168">
        <v>22.74298851338527</v>
      </c>
      <c r="FQ45" s="168">
        <v>3.7335428473081405</v>
      </c>
      <c r="FR45" s="169">
        <v>7.756349332410224</v>
      </c>
      <c r="FS45" s="167">
        <v>100</v>
      </c>
      <c r="FT45" s="168">
        <v>38.84571640683185</v>
      </c>
      <c r="FU45" s="168">
        <v>13.118961178842087</v>
      </c>
      <c r="FV45" s="168">
        <v>14.145626999318193</v>
      </c>
      <c r="FW45" s="168">
        <v>15.042447243351958</v>
      </c>
      <c r="FX45" s="169">
        <v>18.84724817165592</v>
      </c>
      <c r="FY45" s="167">
        <v>100</v>
      </c>
      <c r="FZ45" s="168">
        <v>34.85669445703198</v>
      </c>
      <c r="GA45" s="168">
        <v>15.219384752172319</v>
      </c>
      <c r="GB45" s="168">
        <v>16.302463523962178</v>
      </c>
      <c r="GC45" s="168">
        <v>13.48373924306979</v>
      </c>
      <c r="GD45" s="169">
        <v>20.13771802376374</v>
      </c>
    </row>
    <row r="46" spans="123:186" ht="16.5"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</row>
    <row r="47" spans="123:186" ht="16.5"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</row>
  </sheetData>
  <sheetProtection/>
  <mergeCells count="217">
    <mergeCell ref="A36:A38"/>
    <mergeCell ref="A39:A43"/>
    <mergeCell ref="A44:A45"/>
    <mergeCell ref="A11:A15"/>
    <mergeCell ref="A16:A20"/>
    <mergeCell ref="A21:A24"/>
    <mergeCell ref="A25:A28"/>
    <mergeCell ref="A29:A30"/>
    <mergeCell ref="A31:A35"/>
    <mergeCell ref="FY9:GD9"/>
    <mergeCell ref="A10:B10"/>
    <mergeCell ref="A4:B9"/>
    <mergeCell ref="C4:D6"/>
    <mergeCell ref="E4:F6"/>
    <mergeCell ref="G4:H6"/>
    <mergeCell ref="EY9:FF9"/>
    <mergeCell ref="FG9:FL9"/>
    <mergeCell ref="FM9:FR9"/>
    <mergeCell ref="FS9:FX9"/>
    <mergeCell ref="EC8:ED8"/>
    <mergeCell ref="EE8:EF8"/>
    <mergeCell ref="EG8:EH8"/>
    <mergeCell ref="EQ9:EX9"/>
    <mergeCell ref="EM6:EN8"/>
    <mergeCell ref="EO6:EP8"/>
    <mergeCell ref="ER5:ER8"/>
    <mergeCell ref="ES5:ES8"/>
    <mergeCell ref="DU8:DV8"/>
    <mergeCell ref="DW8:DX8"/>
    <mergeCell ref="DY8:DZ8"/>
    <mergeCell ref="EA8:EB8"/>
    <mergeCell ref="DM8:DN8"/>
    <mergeCell ref="DO8:DP8"/>
    <mergeCell ref="DQ8:DR8"/>
    <mergeCell ref="DS8:DT8"/>
    <mergeCell ref="DE8:DF8"/>
    <mergeCell ref="DG8:DH8"/>
    <mergeCell ref="DI8:DJ8"/>
    <mergeCell ref="DK8:DL8"/>
    <mergeCell ref="CW8:CX8"/>
    <mergeCell ref="CY8:CZ8"/>
    <mergeCell ref="DA8:DB8"/>
    <mergeCell ref="DC8:DD8"/>
    <mergeCell ref="CO8:CP8"/>
    <mergeCell ref="CQ8:CR8"/>
    <mergeCell ref="CS8:CT8"/>
    <mergeCell ref="CU8:CV8"/>
    <mergeCell ref="CG8:CH8"/>
    <mergeCell ref="CI8:CJ8"/>
    <mergeCell ref="CK8:CL8"/>
    <mergeCell ref="CM8:CN8"/>
    <mergeCell ref="AS8:AT8"/>
    <mergeCell ref="AU8:AV8"/>
    <mergeCell ref="CC8:CD8"/>
    <mergeCell ref="CE8:CF8"/>
    <mergeCell ref="BU8:BV8"/>
    <mergeCell ref="AY8:AZ8"/>
    <mergeCell ref="BA8:BB8"/>
    <mergeCell ref="BC8:BD8"/>
    <mergeCell ref="BW8:BX8"/>
    <mergeCell ref="BY8:BZ8"/>
    <mergeCell ref="CA8:CB8"/>
    <mergeCell ref="BE8:BF8"/>
    <mergeCell ref="BG8:BH8"/>
    <mergeCell ref="BI8:BJ8"/>
    <mergeCell ref="BK8:BL8"/>
    <mergeCell ref="BM8:BN8"/>
    <mergeCell ref="BO8:BP8"/>
    <mergeCell ref="BQ8:BR8"/>
    <mergeCell ref="AE8:AF8"/>
    <mergeCell ref="BS7:BV7"/>
    <mergeCell ref="AS7:AT7"/>
    <mergeCell ref="AU7:AX7"/>
    <mergeCell ref="AY7:AZ7"/>
    <mergeCell ref="BA7:BD7"/>
    <mergeCell ref="BM7:BP7"/>
    <mergeCell ref="AO8:AP8"/>
    <mergeCell ref="AQ8:AR8"/>
    <mergeCell ref="BS8:BT8"/>
    <mergeCell ref="W8:X8"/>
    <mergeCell ref="Y8:Z8"/>
    <mergeCell ref="AA8:AB8"/>
    <mergeCell ref="AC8:AD8"/>
    <mergeCell ref="AW8:AX8"/>
    <mergeCell ref="AM8:AN8"/>
    <mergeCell ref="EA4:ED6"/>
    <mergeCell ref="W7:Z7"/>
    <mergeCell ref="AA7:AB7"/>
    <mergeCell ref="AC7:AF7"/>
    <mergeCell ref="AG7:AH7"/>
    <mergeCell ref="AI7:AL7"/>
    <mergeCell ref="CC7:CD7"/>
    <mergeCell ref="BQ7:BR7"/>
    <mergeCell ref="Q8:R8"/>
    <mergeCell ref="CO7:CP7"/>
    <mergeCell ref="CQ7:CT7"/>
    <mergeCell ref="AM7:AN7"/>
    <mergeCell ref="AO7:AR7"/>
    <mergeCell ref="BW7:BX7"/>
    <mergeCell ref="BY7:CB7"/>
    <mergeCell ref="CE7:CH7"/>
    <mergeCell ref="CI7:CJ7"/>
    <mergeCell ref="CK7:CN7"/>
    <mergeCell ref="BE7:BF7"/>
    <mergeCell ref="BG7:BJ7"/>
    <mergeCell ref="BK7:BL7"/>
    <mergeCell ref="EI6:EJ8"/>
    <mergeCell ref="CU6:CZ6"/>
    <mergeCell ref="DA6:DF6"/>
    <mergeCell ref="BW4:CB6"/>
    <mergeCell ref="CC4:CH4"/>
    <mergeCell ref="EG7:EH7"/>
    <mergeCell ref="EE7:EF7"/>
    <mergeCell ref="DM4:DR6"/>
    <mergeCell ref="DS4:DV6"/>
    <mergeCell ref="CU7:CV7"/>
    <mergeCell ref="CW7:CZ7"/>
    <mergeCell ref="DA7:DB7"/>
    <mergeCell ref="DC7:DF7"/>
    <mergeCell ref="DS7:DV7"/>
    <mergeCell ref="DM7:DR7"/>
    <mergeCell ref="FC5:FC8"/>
    <mergeCell ref="FD5:FD8"/>
    <mergeCell ref="EK6:EL8"/>
    <mergeCell ref="DG7:DH7"/>
    <mergeCell ref="DI7:DL7"/>
    <mergeCell ref="DW4:DZ6"/>
    <mergeCell ref="EE4:EH6"/>
    <mergeCell ref="EI4:EP5"/>
    <mergeCell ref="DW7:DZ7"/>
    <mergeCell ref="EA7:ED7"/>
    <mergeCell ref="EX5:EX8"/>
    <mergeCell ref="EZ5:EZ8"/>
    <mergeCell ref="FA5:FA8"/>
    <mergeCell ref="FB5:FB8"/>
    <mergeCell ref="GB5:GB8"/>
    <mergeCell ref="GC5:GC8"/>
    <mergeCell ref="FW5:FW8"/>
    <mergeCell ref="FX5:FX8"/>
    <mergeCell ref="FZ5:FZ8"/>
    <mergeCell ref="GA5:GA8"/>
    <mergeCell ref="ET5:ET8"/>
    <mergeCell ref="EU5:EU8"/>
    <mergeCell ref="EV5:EV8"/>
    <mergeCell ref="EW5:EW8"/>
    <mergeCell ref="GD5:GD8"/>
    <mergeCell ref="AA6:AF6"/>
    <mergeCell ref="AG6:AL6"/>
    <mergeCell ref="BE6:BJ6"/>
    <mergeCell ref="BK6:BP6"/>
    <mergeCell ref="CI6:CN6"/>
    <mergeCell ref="CO6:CT6"/>
    <mergeCell ref="FT5:FT8"/>
    <mergeCell ref="FU5:FU8"/>
    <mergeCell ref="FV5:FV8"/>
    <mergeCell ref="FR5:FR8"/>
    <mergeCell ref="FE5:FE8"/>
    <mergeCell ref="FF5:FF8"/>
    <mergeCell ref="FH5:FH8"/>
    <mergeCell ref="FL5:FL8"/>
    <mergeCell ref="FI5:FI8"/>
    <mergeCell ref="FJ5:FJ8"/>
    <mergeCell ref="FK5:FK8"/>
    <mergeCell ref="FN5:FN8"/>
    <mergeCell ref="FO5:FO8"/>
    <mergeCell ref="FP5:FP8"/>
    <mergeCell ref="FQ5:FQ8"/>
    <mergeCell ref="DA4:DF4"/>
    <mergeCell ref="DG4:DL4"/>
    <mergeCell ref="U5:Z6"/>
    <mergeCell ref="AA5:AF5"/>
    <mergeCell ref="AG5:AL5"/>
    <mergeCell ref="AM5:AR6"/>
    <mergeCell ref="AY5:BD6"/>
    <mergeCell ref="BE5:BJ5"/>
    <mergeCell ref="BE4:BJ4"/>
    <mergeCell ref="BK4:BP4"/>
    <mergeCell ref="CO4:CT4"/>
    <mergeCell ref="CU4:CZ4"/>
    <mergeCell ref="CO5:CT5"/>
    <mergeCell ref="CU5:CZ5"/>
    <mergeCell ref="DA5:DF5"/>
    <mergeCell ref="DG5:DL6"/>
    <mergeCell ref="AI8:AJ8"/>
    <mergeCell ref="AK8:AL8"/>
    <mergeCell ref="CI4:CN4"/>
    <mergeCell ref="BK5:BP5"/>
    <mergeCell ref="BQ5:BV6"/>
    <mergeCell ref="CC5:CH6"/>
    <mergeCell ref="CI5:CN5"/>
    <mergeCell ref="AM4:AR4"/>
    <mergeCell ref="AS4:AX6"/>
    <mergeCell ref="AY4:BD4"/>
    <mergeCell ref="I4:N6"/>
    <mergeCell ref="O4:T6"/>
    <mergeCell ref="BQ4:BV4"/>
    <mergeCell ref="H7:H9"/>
    <mergeCell ref="I7:J7"/>
    <mergeCell ref="K7:N7"/>
    <mergeCell ref="U4:Z4"/>
    <mergeCell ref="AA4:AF4"/>
    <mergeCell ref="AG4:AL4"/>
    <mergeCell ref="AG8:AH8"/>
    <mergeCell ref="G7:G9"/>
    <mergeCell ref="U7:V7"/>
    <mergeCell ref="O7:P7"/>
    <mergeCell ref="Q7:T7"/>
    <mergeCell ref="S8:T8"/>
    <mergeCell ref="U8:V8"/>
    <mergeCell ref="I8:J8"/>
    <mergeCell ref="K8:L8"/>
    <mergeCell ref="M8:N8"/>
    <mergeCell ref="O8:P8"/>
    <mergeCell ref="C7:C9"/>
    <mergeCell ref="D7:D9"/>
    <mergeCell ref="E7:E9"/>
    <mergeCell ref="F7:F9"/>
  </mergeCells>
  <printOptions/>
  <pageMargins left="0.5905511811023623" right="0.5905511811023623" top="0.7874015748031497" bottom="0.7480314960629921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N9" sqref="N9"/>
    </sheetView>
  </sheetViews>
  <sheetFormatPr defaultColWidth="9.00390625" defaultRowHeight="16.5"/>
  <cols>
    <col min="1" max="2" width="7.50390625" style="0" customWidth="1"/>
    <col min="3" max="4" width="8.125" style="0" customWidth="1"/>
    <col min="5" max="5" width="6.375" style="0" customWidth="1"/>
    <col min="6" max="7" width="8.125" style="0" customWidth="1"/>
    <col min="8" max="8" width="6.375" style="0" customWidth="1"/>
    <col min="9" max="10" width="8.125" style="0" customWidth="1"/>
    <col min="11" max="11" width="6.375" style="0" customWidth="1"/>
  </cols>
  <sheetData>
    <row r="1" spans="1:11" ht="25.5" customHeight="1">
      <c r="A1" s="103" t="s">
        <v>162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0.2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6.5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36" t="s">
        <v>155</v>
      </c>
    </row>
    <row r="4" spans="1:11" ht="49.5" customHeight="1">
      <c r="A4" s="324" t="s">
        <v>64</v>
      </c>
      <c r="B4" s="325"/>
      <c r="C4" s="320" t="s">
        <v>65</v>
      </c>
      <c r="D4" s="320"/>
      <c r="E4" s="321"/>
      <c r="F4" s="319" t="s">
        <v>66</v>
      </c>
      <c r="G4" s="320"/>
      <c r="H4" s="321"/>
      <c r="I4" s="322" t="s">
        <v>151</v>
      </c>
      <c r="J4" s="323"/>
      <c r="K4" s="323"/>
    </row>
    <row r="5" spans="1:11" ht="26.25" customHeight="1" thickBot="1">
      <c r="A5" s="326"/>
      <c r="B5" s="327"/>
      <c r="C5" s="170" t="s">
        <v>147</v>
      </c>
      <c r="D5" s="171" t="s">
        <v>148</v>
      </c>
      <c r="E5" s="171" t="s">
        <v>149</v>
      </c>
      <c r="F5" s="171" t="s">
        <v>153</v>
      </c>
      <c r="G5" s="171" t="s">
        <v>130</v>
      </c>
      <c r="H5" s="171" t="s">
        <v>149</v>
      </c>
      <c r="I5" s="171" t="s">
        <v>153</v>
      </c>
      <c r="J5" s="171" t="s">
        <v>130</v>
      </c>
      <c r="K5" s="172" t="s">
        <v>149</v>
      </c>
    </row>
    <row r="6" spans="1:11" ht="23.25" customHeight="1" thickTop="1">
      <c r="A6" s="313" t="s">
        <v>67</v>
      </c>
      <c r="B6" s="314"/>
      <c r="C6" s="107"/>
      <c r="D6" s="108"/>
      <c r="E6" s="108"/>
      <c r="F6" s="108"/>
      <c r="G6" s="109"/>
      <c r="H6" s="109"/>
      <c r="I6" s="109"/>
      <c r="J6" s="109"/>
      <c r="K6" s="109"/>
    </row>
    <row r="7" spans="1:11" ht="23.25" customHeight="1">
      <c r="A7" s="315" t="s">
        <v>68</v>
      </c>
      <c r="B7" s="316"/>
      <c r="C7" s="173">
        <v>26874.722111983534</v>
      </c>
      <c r="D7" s="174">
        <v>26738.49135581356</v>
      </c>
      <c r="E7" s="175">
        <f>(D7-C7)/C7*100</f>
        <v>-0.5069103807001923</v>
      </c>
      <c r="F7" s="174">
        <v>4233.400403079798</v>
      </c>
      <c r="G7" s="176">
        <v>4474.835313155196</v>
      </c>
      <c r="H7" s="175">
        <f aca="true" t="shared" si="0" ref="H7:H12">(G7-F7)/F7*100</f>
        <v>5.703096496607174</v>
      </c>
      <c r="I7" s="176">
        <v>2402.4043033338544</v>
      </c>
      <c r="J7" s="176">
        <v>2514.8522456186774</v>
      </c>
      <c r="K7" s="177">
        <f aca="true" t="shared" si="1" ref="K7:K12">(J7-I7)/I7*100</f>
        <v>4.680641893988338</v>
      </c>
    </row>
    <row r="8" spans="1:11" ht="23.25" customHeight="1">
      <c r="A8" s="313" t="s">
        <v>69</v>
      </c>
      <c r="B8" s="314"/>
      <c r="C8" s="110">
        <v>473.36438586778536</v>
      </c>
      <c r="D8" s="111">
        <v>447.4085720021606</v>
      </c>
      <c r="E8" s="112">
        <f aca="true" t="shared" si="2" ref="E8:E29">(D8-C8)/C8*100</f>
        <v>-5.483262923982292</v>
      </c>
      <c r="F8" s="111">
        <v>761.0459924834889</v>
      </c>
      <c r="G8" s="113">
        <v>810.9957457767046</v>
      </c>
      <c r="H8" s="112">
        <f t="shared" si="0"/>
        <v>6.563302847205951</v>
      </c>
      <c r="I8" s="113">
        <v>727.3818365913166</v>
      </c>
      <c r="J8" s="113">
        <v>762.7994225992909</v>
      </c>
      <c r="K8" s="114">
        <f t="shared" si="1"/>
        <v>4.869187574706214</v>
      </c>
    </row>
    <row r="9" spans="1:11" ht="23.25" customHeight="1">
      <c r="A9" s="313" t="s">
        <v>70</v>
      </c>
      <c r="B9" s="314"/>
      <c r="C9" s="110">
        <v>6427.742496982919</v>
      </c>
      <c r="D9" s="111">
        <v>6699.688696505645</v>
      </c>
      <c r="E9" s="112">
        <f t="shared" si="2"/>
        <v>4.230819757486753</v>
      </c>
      <c r="F9" s="111">
        <v>1991.3226957152056</v>
      </c>
      <c r="G9" s="113">
        <v>2172.8350839371624</v>
      </c>
      <c r="H9" s="112">
        <f t="shared" si="0"/>
        <v>9.115166949712519</v>
      </c>
      <c r="I9" s="113">
        <v>1422.6454576719614</v>
      </c>
      <c r="J9" s="113">
        <v>1505.896349141861</v>
      </c>
      <c r="K9" s="114">
        <f t="shared" si="1"/>
        <v>5.851836873407145</v>
      </c>
    </row>
    <row r="10" spans="1:11" ht="23.25" customHeight="1">
      <c r="A10" s="313" t="s">
        <v>71</v>
      </c>
      <c r="B10" s="314"/>
      <c r="C10" s="110">
        <v>14259.14510848994</v>
      </c>
      <c r="D10" s="111">
        <v>14732.355200296424</v>
      </c>
      <c r="E10" s="112">
        <f t="shared" si="2"/>
        <v>3.3186427952453723</v>
      </c>
      <c r="F10" s="111">
        <v>3344.0097426400794</v>
      </c>
      <c r="G10" s="113">
        <v>3585.7289685819173</v>
      </c>
      <c r="H10" s="112">
        <f t="shared" si="0"/>
        <v>7.228424692058518</v>
      </c>
      <c r="I10" s="113">
        <v>2021.6439238794578</v>
      </c>
      <c r="J10" s="113">
        <v>2144.50202123836</v>
      </c>
      <c r="K10" s="114">
        <f t="shared" si="1"/>
        <v>6.077138308468403</v>
      </c>
    </row>
    <row r="11" spans="1:11" ht="23.25" customHeight="1">
      <c r="A11" s="313" t="s">
        <v>72</v>
      </c>
      <c r="B11" s="314"/>
      <c r="C11" s="110">
        <v>27374.78416273484</v>
      </c>
      <c r="D11" s="111">
        <v>27919.555141652014</v>
      </c>
      <c r="E11" s="112">
        <f t="shared" si="2"/>
        <v>1.990046663669294</v>
      </c>
      <c r="F11" s="111">
        <v>5039.688722817612</v>
      </c>
      <c r="G11" s="113">
        <v>5386.455411448824</v>
      </c>
      <c r="H11" s="112">
        <f t="shared" si="0"/>
        <v>6.880716403400007</v>
      </c>
      <c r="I11" s="113">
        <v>2808.036397285622</v>
      </c>
      <c r="J11" s="113">
        <v>2954.5064654946273</v>
      </c>
      <c r="K11" s="114">
        <f t="shared" si="1"/>
        <v>5.216102909157085</v>
      </c>
    </row>
    <row r="12" spans="1:11" ht="23.25" customHeight="1">
      <c r="A12" s="313" t="s">
        <v>73</v>
      </c>
      <c r="B12" s="314"/>
      <c r="C12" s="110">
        <v>85821.76015927816</v>
      </c>
      <c r="D12" s="111">
        <v>83881.64806914453</v>
      </c>
      <c r="E12" s="112">
        <f t="shared" si="2"/>
        <v>-2.260629572887967</v>
      </c>
      <c r="F12" s="111">
        <v>10029.256517007885</v>
      </c>
      <c r="G12" s="113">
        <v>10416.548119899002</v>
      </c>
      <c r="H12" s="112">
        <f t="shared" si="0"/>
        <v>3.861618278825925</v>
      </c>
      <c r="I12" s="113">
        <v>5030.802937231809</v>
      </c>
      <c r="J12" s="113">
        <v>5206.322642526842</v>
      </c>
      <c r="K12" s="114">
        <f t="shared" si="1"/>
        <v>3.4889004297117796</v>
      </c>
    </row>
    <row r="13" spans="1:11" ht="23.25" customHeight="1">
      <c r="A13" s="311" t="s">
        <v>74</v>
      </c>
      <c r="B13" s="312"/>
      <c r="C13" s="115"/>
      <c r="D13" s="116"/>
      <c r="E13" s="117"/>
      <c r="F13" s="116"/>
      <c r="G13" s="118"/>
      <c r="H13" s="119"/>
      <c r="I13" s="118"/>
      <c r="J13" s="118"/>
      <c r="K13" s="119"/>
    </row>
    <row r="14" spans="1:11" ht="23.25" customHeight="1">
      <c r="A14" s="315" t="s">
        <v>68</v>
      </c>
      <c r="B14" s="316"/>
      <c r="C14" s="178">
        <v>99.9999999999376</v>
      </c>
      <c r="D14" s="179">
        <v>100.00000000006555</v>
      </c>
      <c r="E14" s="175">
        <f>D14-C14</f>
        <v>1.2795453585567884E-10</v>
      </c>
      <c r="F14" s="179">
        <v>99.99999999991924</v>
      </c>
      <c r="G14" s="180">
        <v>99.99999999988412</v>
      </c>
      <c r="H14" s="175">
        <f>G14-F14</f>
        <v>-3.511502200126415E-11</v>
      </c>
      <c r="I14" s="180">
        <v>100.00000000031322</v>
      </c>
      <c r="J14" s="180">
        <v>99.99999999971674</v>
      </c>
      <c r="K14" s="177">
        <f aca="true" t="shared" si="3" ref="K14:K19">J14-I14</f>
        <v>-5.964864158158889E-10</v>
      </c>
    </row>
    <row r="15" spans="1:11" ht="23.25" customHeight="1">
      <c r="A15" s="313" t="s">
        <v>69</v>
      </c>
      <c r="B15" s="314"/>
      <c r="C15" s="120">
        <v>0.35222841750755435</v>
      </c>
      <c r="D15" s="121">
        <v>0.3346073410862484</v>
      </c>
      <c r="E15" s="112">
        <f aca="true" t="shared" si="4" ref="E15:H19">D15-C15</f>
        <v>-0.017621076421305948</v>
      </c>
      <c r="F15" s="121">
        <v>3.5950304970035725</v>
      </c>
      <c r="G15" s="122">
        <v>3.6245204570939764</v>
      </c>
      <c r="H15" s="112">
        <f t="shared" si="4"/>
        <v>0.029489960090403944</v>
      </c>
      <c r="I15" s="122">
        <v>6.055089810082452</v>
      </c>
      <c r="J15" s="122">
        <v>6.06545064161458</v>
      </c>
      <c r="K15" s="114">
        <f t="shared" si="3"/>
        <v>0.010360831532127968</v>
      </c>
    </row>
    <row r="16" spans="1:11" ht="23.25" customHeight="1">
      <c r="A16" s="313" t="s">
        <v>70</v>
      </c>
      <c r="B16" s="314"/>
      <c r="C16" s="120">
        <v>4.784084024171981</v>
      </c>
      <c r="D16" s="121">
        <v>5.010698307324205</v>
      </c>
      <c r="E16" s="112">
        <f t="shared" si="4"/>
        <v>0.22661428315222398</v>
      </c>
      <c r="F16" s="121">
        <v>9.4075542953119</v>
      </c>
      <c r="G16" s="122">
        <v>9.710570525927558</v>
      </c>
      <c r="H16" s="112">
        <f t="shared" si="4"/>
        <v>0.30301623061565763</v>
      </c>
      <c r="I16" s="122">
        <v>11.841016322882556</v>
      </c>
      <c r="J16" s="122">
        <v>11.977700728150133</v>
      </c>
      <c r="K16" s="114">
        <f t="shared" si="3"/>
        <v>0.13668440526757664</v>
      </c>
    </row>
    <row r="17" spans="1:11" ht="23.25" customHeight="1">
      <c r="A17" s="313" t="s">
        <v>71</v>
      </c>
      <c r="B17" s="314"/>
      <c r="C17" s="120">
        <v>10.608309118350427</v>
      </c>
      <c r="D17" s="121">
        <v>11.019249422114067</v>
      </c>
      <c r="E17" s="112">
        <f t="shared" si="4"/>
        <v>0.4109403037636401</v>
      </c>
      <c r="F17" s="121">
        <v>15.799820528138097</v>
      </c>
      <c r="G17" s="122">
        <v>16.0227308790154</v>
      </c>
      <c r="H17" s="112">
        <f t="shared" si="4"/>
        <v>0.22291035087730116</v>
      </c>
      <c r="I17" s="122">
        <v>16.83373324702886</v>
      </c>
      <c r="J17" s="122">
        <v>17.052872735198026</v>
      </c>
      <c r="K17" s="114">
        <f t="shared" si="3"/>
        <v>0.21913948816916573</v>
      </c>
    </row>
    <row r="18" spans="1:11" ht="23.25" customHeight="1">
      <c r="A18" s="313" t="s">
        <v>72</v>
      </c>
      <c r="B18" s="314"/>
      <c r="C18" s="120">
        <v>20.374396107402774</v>
      </c>
      <c r="D18" s="121">
        <v>20.88752258428396</v>
      </c>
      <c r="E18" s="112">
        <f t="shared" si="4"/>
        <v>0.5131264768811867</v>
      </c>
      <c r="F18" s="121">
        <v>23.803414913671578</v>
      </c>
      <c r="G18" s="122">
        <v>24.079167884440526</v>
      </c>
      <c r="H18" s="112">
        <f t="shared" si="4"/>
        <v>0.27575297076894856</v>
      </c>
      <c r="I18" s="122">
        <v>23.36498524377389</v>
      </c>
      <c r="J18" s="122">
        <v>23.4989391308631</v>
      </c>
      <c r="K18" s="114">
        <f t="shared" si="3"/>
        <v>0.1339538870892092</v>
      </c>
    </row>
    <row r="19" spans="1:11" ht="23.25" customHeight="1">
      <c r="A19" s="317" t="s">
        <v>73</v>
      </c>
      <c r="B19" s="318"/>
      <c r="C19" s="123">
        <v>63.88098233250486</v>
      </c>
      <c r="D19" s="124">
        <v>62.747922345257074</v>
      </c>
      <c r="E19" s="125">
        <f t="shared" si="4"/>
        <v>-1.1330599872477833</v>
      </c>
      <c r="F19" s="124">
        <v>47.3941797657941</v>
      </c>
      <c r="G19" s="126">
        <v>46.56301025340667</v>
      </c>
      <c r="H19" s="125">
        <f t="shared" si="4"/>
        <v>-0.831169512387433</v>
      </c>
      <c r="I19" s="126">
        <v>41.905175376545465</v>
      </c>
      <c r="J19" s="126">
        <v>41.4050367638909</v>
      </c>
      <c r="K19" s="127">
        <f t="shared" si="3"/>
        <v>-0.5001386126545668</v>
      </c>
    </row>
    <row r="20" spans="1:11" ht="23.25" customHeight="1">
      <c r="A20" s="311" t="s">
        <v>75</v>
      </c>
      <c r="B20" s="312"/>
      <c r="C20" s="115"/>
      <c r="D20" s="116"/>
      <c r="E20" s="128"/>
      <c r="F20" s="116"/>
      <c r="G20" s="118"/>
      <c r="H20" s="129"/>
      <c r="I20" s="118"/>
      <c r="J20" s="118"/>
      <c r="K20" s="129"/>
    </row>
    <row r="21" spans="1:11" ht="23.25" customHeight="1">
      <c r="A21" s="313" t="s">
        <v>76</v>
      </c>
      <c r="B21" s="314"/>
      <c r="C21" s="110">
        <v>830</v>
      </c>
      <c r="D21" s="111">
        <v>876</v>
      </c>
      <c r="E21" s="112">
        <f t="shared" si="2"/>
        <v>5.542168674698795</v>
      </c>
      <c r="F21" s="111">
        <v>741</v>
      </c>
      <c r="G21" s="113">
        <v>800</v>
      </c>
      <c r="H21" s="114">
        <f aca="true" t="shared" si="5" ref="H21:H29">(G21-F21)/F21*100</f>
        <v>7.96221322537112</v>
      </c>
      <c r="I21" s="113">
        <v>757.4835531767891</v>
      </c>
      <c r="J21" s="113">
        <v>794.788022053679</v>
      </c>
      <c r="K21" s="114">
        <f aca="true" t="shared" si="6" ref="K21:K29">(J21-I21)/I21*100</f>
        <v>4.924789286901314</v>
      </c>
    </row>
    <row r="22" spans="1:11" ht="23.25" customHeight="1">
      <c r="A22" s="313" t="s">
        <v>77</v>
      </c>
      <c r="B22" s="314"/>
      <c r="C22" s="110">
        <v>3245</v>
      </c>
      <c r="D22" s="111">
        <v>3422</v>
      </c>
      <c r="E22" s="112">
        <f t="shared" si="2"/>
        <v>5.454545454545454</v>
      </c>
      <c r="F22" s="111">
        <v>1356</v>
      </c>
      <c r="G22" s="113">
        <v>1488</v>
      </c>
      <c r="H22" s="114">
        <f t="shared" si="5"/>
        <v>9.734513274336283</v>
      </c>
      <c r="I22" s="113">
        <v>1117</v>
      </c>
      <c r="J22" s="113">
        <v>1185.3001026463</v>
      </c>
      <c r="K22" s="114">
        <f t="shared" si="6"/>
        <v>6.11460184837064</v>
      </c>
    </row>
    <row r="23" spans="1:11" ht="23.25" customHeight="1">
      <c r="A23" s="313" t="s">
        <v>78</v>
      </c>
      <c r="B23" s="314"/>
      <c r="C23" s="110">
        <v>6364</v>
      </c>
      <c r="D23" s="111">
        <v>6600</v>
      </c>
      <c r="E23" s="112">
        <f t="shared" si="2"/>
        <v>3.708359522313011</v>
      </c>
      <c r="F23" s="111">
        <v>2000</v>
      </c>
      <c r="G23" s="113">
        <v>2160</v>
      </c>
      <c r="H23" s="114">
        <f t="shared" si="5"/>
        <v>8</v>
      </c>
      <c r="I23" s="113">
        <v>1429.7699115592002</v>
      </c>
      <c r="J23" s="113">
        <v>1505.1521517773501</v>
      </c>
      <c r="K23" s="114">
        <f t="shared" si="6"/>
        <v>5.2723336537375936</v>
      </c>
    </row>
    <row r="24" spans="1:11" ht="23.25" customHeight="1">
      <c r="A24" s="313" t="s">
        <v>79</v>
      </c>
      <c r="B24" s="314"/>
      <c r="C24" s="110">
        <v>9788</v>
      </c>
      <c r="D24" s="111">
        <v>10225</v>
      </c>
      <c r="E24" s="112">
        <f t="shared" si="2"/>
        <v>4.464650592562322</v>
      </c>
      <c r="F24" s="111">
        <v>2620</v>
      </c>
      <c r="G24" s="113">
        <v>2900</v>
      </c>
      <c r="H24" s="114">
        <f t="shared" si="5"/>
        <v>10.687022900763358</v>
      </c>
      <c r="I24" s="113">
        <v>1706.8861024294101</v>
      </c>
      <c r="J24" s="113">
        <v>1820.38539875489</v>
      </c>
      <c r="K24" s="114">
        <f t="shared" si="6"/>
        <v>6.649494431054094</v>
      </c>
    </row>
    <row r="25" spans="1:11" ht="23.25" customHeight="1">
      <c r="A25" s="315" t="s">
        <v>80</v>
      </c>
      <c r="B25" s="316"/>
      <c r="C25" s="173">
        <v>14091</v>
      </c>
      <c r="D25" s="174">
        <v>14492</v>
      </c>
      <c r="E25" s="175">
        <f t="shared" si="2"/>
        <v>2.845788091689731</v>
      </c>
      <c r="F25" s="174">
        <v>3360</v>
      </c>
      <c r="G25" s="176">
        <v>3600</v>
      </c>
      <c r="H25" s="177">
        <f t="shared" si="5"/>
        <v>7.142857142857142</v>
      </c>
      <c r="I25" s="176">
        <v>2013.22038866423</v>
      </c>
      <c r="J25" s="176">
        <v>2135.4624791833703</v>
      </c>
      <c r="K25" s="177">
        <f t="shared" si="6"/>
        <v>6.071967639879096</v>
      </c>
    </row>
    <row r="26" spans="1:11" ht="23.25" customHeight="1">
      <c r="A26" s="313" t="s">
        <v>81</v>
      </c>
      <c r="B26" s="314"/>
      <c r="C26" s="110">
        <v>19550</v>
      </c>
      <c r="D26" s="111">
        <v>20087</v>
      </c>
      <c r="E26" s="112">
        <f t="shared" si="2"/>
        <v>2.7468030690537084</v>
      </c>
      <c r="F26" s="111">
        <v>4018</v>
      </c>
      <c r="G26" s="113">
        <v>4320</v>
      </c>
      <c r="H26" s="114">
        <f t="shared" si="5"/>
        <v>7.516177202588352</v>
      </c>
      <c r="I26" s="113">
        <v>2361.73664916307</v>
      </c>
      <c r="J26" s="113">
        <v>2507.4006460875003</v>
      </c>
      <c r="K26" s="114">
        <f t="shared" si="6"/>
        <v>6.167664670658739</v>
      </c>
    </row>
    <row r="27" spans="1:11" ht="23.25" customHeight="1">
      <c r="A27" s="313" t="s">
        <v>82</v>
      </c>
      <c r="B27" s="314"/>
      <c r="C27" s="110">
        <v>26800</v>
      </c>
      <c r="D27" s="111">
        <v>27400</v>
      </c>
      <c r="E27" s="112">
        <f t="shared" si="2"/>
        <v>2.2388059701492535</v>
      </c>
      <c r="F27" s="111">
        <v>5000</v>
      </c>
      <c r="G27" s="113">
        <v>5350</v>
      </c>
      <c r="H27" s="114">
        <f t="shared" si="5"/>
        <v>7.000000000000001</v>
      </c>
      <c r="I27" s="113">
        <v>2782.5629912007403</v>
      </c>
      <c r="J27" s="113">
        <v>2930</v>
      </c>
      <c r="K27" s="114">
        <f t="shared" si="6"/>
        <v>5.298604533500147</v>
      </c>
    </row>
    <row r="28" spans="1:11" ht="23.25" customHeight="1">
      <c r="A28" s="313" t="s">
        <v>83</v>
      </c>
      <c r="B28" s="314"/>
      <c r="C28" s="110">
        <v>37906</v>
      </c>
      <c r="D28" s="111">
        <v>37950</v>
      </c>
      <c r="E28" s="112">
        <f t="shared" si="2"/>
        <v>0.11607661056297155</v>
      </c>
      <c r="F28" s="111">
        <v>6200</v>
      </c>
      <c r="G28" s="113">
        <v>6600</v>
      </c>
      <c r="H28" s="114">
        <f t="shared" si="5"/>
        <v>6.451612903225806</v>
      </c>
      <c r="I28" s="113">
        <v>3338.89670400269</v>
      </c>
      <c r="J28" s="113">
        <v>3500</v>
      </c>
      <c r="K28" s="114">
        <f t="shared" si="6"/>
        <v>4.825045824393977</v>
      </c>
    </row>
    <row r="29" spans="1:11" ht="23.25" customHeight="1" thickBot="1">
      <c r="A29" s="309" t="s">
        <v>84</v>
      </c>
      <c r="B29" s="310"/>
      <c r="C29" s="130">
        <v>61772</v>
      </c>
      <c r="D29" s="131">
        <v>60519</v>
      </c>
      <c r="E29" s="132">
        <f t="shared" si="2"/>
        <v>-2.02842711908308</v>
      </c>
      <c r="F29" s="131">
        <v>8400</v>
      </c>
      <c r="G29" s="133">
        <v>8825</v>
      </c>
      <c r="H29" s="134">
        <f t="shared" si="5"/>
        <v>5.059523809523809</v>
      </c>
      <c r="I29" s="133">
        <v>4297</v>
      </c>
      <c r="J29" s="133">
        <v>4471.5</v>
      </c>
      <c r="K29" s="134">
        <f t="shared" si="6"/>
        <v>4.060972771701187</v>
      </c>
    </row>
    <row r="30" spans="1:11" ht="16.5">
      <c r="A30" s="196" t="s">
        <v>152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6.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6.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</sheetData>
  <sheetProtection/>
  <mergeCells count="28">
    <mergeCell ref="F4:H4"/>
    <mergeCell ref="I4:K4"/>
    <mergeCell ref="A6:B6"/>
    <mergeCell ref="A14:B14"/>
    <mergeCell ref="A7:B7"/>
    <mergeCell ref="A4:B5"/>
    <mergeCell ref="C4:E4"/>
    <mergeCell ref="A8:B8"/>
    <mergeCell ref="A13:B13"/>
    <mergeCell ref="A28:B28"/>
    <mergeCell ref="A17:B17"/>
    <mergeCell ref="A18:B18"/>
    <mergeCell ref="A19:B19"/>
    <mergeCell ref="A15:B15"/>
    <mergeCell ref="A16:B16"/>
    <mergeCell ref="A9:B9"/>
    <mergeCell ref="A10:B10"/>
    <mergeCell ref="A11:B11"/>
    <mergeCell ref="A12:B12"/>
    <mergeCell ref="A29:B2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/>
  <pageMargins left="0.5905511811023623" right="0.5905511811023623" top="0.7874015748031497" bottom="0.7480314960629921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Lee</cp:lastModifiedBy>
  <cp:lastPrinted>2013-11-18T06:00:38Z</cp:lastPrinted>
  <dcterms:created xsi:type="dcterms:W3CDTF">2013-10-23T02:15:20Z</dcterms:created>
  <dcterms:modified xsi:type="dcterms:W3CDTF">2014-08-07T16:51:52Z</dcterms:modified>
  <cp:category/>
  <cp:version/>
  <cp:contentType/>
  <cp:contentStatus/>
</cp:coreProperties>
</file>